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ENV\MIP - MS-112\Visita Técnica\CADASTROS\BR-158\Cadastros\BR-436\Dispositivos\"/>
    </mc:Choice>
  </mc:AlternateContent>
  <xr:revisionPtr revIDLastSave="0" documentId="13_ncr:1_{23A1E504-9E43-4A3B-8C40-C587C71BCE9F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436BMS0010" sheetId="38" r:id="rId1"/>
  </sheets>
  <definedNames>
    <definedName name="_xlnm.Print_Area" localSheetId="0">'436BMS0010'!$B$1:$M$11</definedName>
    <definedName name="_xlnm.Print_Titles" localSheetId="0">'436BMS0010'!$1:$10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8" l="1"/>
  <c r="H13" i="38"/>
  <c r="H12" i="38"/>
  <c r="H11" i="38"/>
</calcChain>
</file>

<file path=xl/sharedStrings.xml><?xml version="1.0" encoding="utf-8"?>
<sst xmlns="http://schemas.openxmlformats.org/spreadsheetml/2006/main" count="47" uniqueCount="38">
  <si>
    <t>Coordenadas</t>
  </si>
  <si>
    <t>Km</t>
  </si>
  <si>
    <t>Latitude</t>
  </si>
  <si>
    <t>Longitude</t>
  </si>
  <si>
    <t xml:space="preserve">Tipo </t>
  </si>
  <si>
    <t>Boa</t>
  </si>
  <si>
    <t>Ruim</t>
  </si>
  <si>
    <t>Péssima</t>
  </si>
  <si>
    <t>Condição</t>
  </si>
  <si>
    <t xml:space="preserve">Inicial </t>
  </si>
  <si>
    <t>Final</t>
  </si>
  <si>
    <t>Inicial</t>
  </si>
  <si>
    <t>Comprimento (m)</t>
  </si>
  <si>
    <t>X</t>
  </si>
  <si>
    <t>PLANTA CHAVE</t>
  </si>
  <si>
    <t>CADASTRO GERAL DO SISTEMA RODOVIÁRIO</t>
  </si>
  <si>
    <t>Fotografia Georreferenciada</t>
  </si>
  <si>
    <t xml:space="preserve">DISPOSITIVOS DE INTERSECÇÃO, RETORNO E ENTRONCAMENTO </t>
  </si>
  <si>
    <t>Intersecção</t>
  </si>
  <si>
    <t>436BMS0010 - KM 0,0 a KM 14,4</t>
  </si>
  <si>
    <t>-20.087063°</t>
  </si>
  <si>
    <t>-51.131217°</t>
  </si>
  <si>
    <t>-20.088933°</t>
  </si>
  <si>
    <t>-51.128331°</t>
  </si>
  <si>
    <t>-20.113110°</t>
  </si>
  <si>
    <t>-51.105125°</t>
  </si>
  <si>
    <t>-20.113231°</t>
  </si>
  <si>
    <t>-51.100745°</t>
  </si>
  <si>
    <t>-20.107304°</t>
  </si>
  <si>
    <t>-51.088158°</t>
  </si>
  <si>
    <t>-20.104824°</t>
  </si>
  <si>
    <t>-51.085067°</t>
  </si>
  <si>
    <t>-20.095583°</t>
  </si>
  <si>
    <t>-51.049950°</t>
  </si>
  <si>
    <t>-20.095453°</t>
  </si>
  <si>
    <t>-51.045761°</t>
  </si>
  <si>
    <t>BR-436 - MATO GROSSO DO SUL</t>
  </si>
  <si>
    <t>PMI Nº 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</si>
</sst>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[Red]\-0.00\ "/>
    <numFmt numFmtId="165" formatCode="0.00000000"/>
  </numFmts>
  <fonts count="13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name val="Arial"/>
      <family val="2"/>
    </font>
    <font>
      <b/>
      <sz val="14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4" fontId="0" fillId="0" borderId="0" xfId="0" applyNumberFormat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2" fontId="4" fillId="2" borderId="5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2" fontId="6" fillId="0" borderId="0" xfId="1" applyNumberFormat="1" applyFont="1" applyFill="1" applyBorder="1" applyAlignment="1" applyProtection="1">
      <alignment horizontal="left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 indent="1"/>
    </xf>
    <xf numFmtId="0" fontId="5" fillId="3" borderId="0" xfId="0" applyNumberFormat="1" applyFont="1" applyFill="1" applyBorder="1" applyAlignment="1">
      <alignment horizontal="left" vertical="center"/>
    </xf>
    <xf numFmtId="0" fontId="0" fillId="3" borderId="0" xfId="0" applyFill="1" applyBorder="1"/>
    <xf numFmtId="0" fontId="9" fillId="0" borderId="0" xfId="0" applyNumberFormat="1" applyFont="1" applyFill="1" applyBorder="1" applyAlignment="1">
      <alignment horizontal="left" vertical="center" indent="1"/>
    </xf>
    <xf numFmtId="0" fontId="5" fillId="2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 indent="1"/>
    </xf>
    <xf numFmtId="0" fontId="0" fillId="0" borderId="20" xfId="0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/>
    <xf numFmtId="4" fontId="0" fillId="0" borderId="19" xfId="0" applyNumberFormat="1" applyFon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 applyProtection="1">
      <alignment horizontal="left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9" xfId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2" fontId="10" fillId="4" borderId="13" xfId="0" applyNumberFormat="1" applyFont="1" applyFill="1" applyBorder="1" applyAlignment="1">
      <alignment horizontal="center" vertical="center"/>
    </xf>
    <xf numFmtId="2" fontId="10" fillId="4" borderId="14" xfId="0" applyNumberFormat="1" applyFont="1" applyFill="1" applyBorder="1" applyAlignment="1">
      <alignment horizontal="center" vertical="center"/>
    </xf>
    <xf numFmtId="2" fontId="10" fillId="4" borderId="15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10" fillId="5" borderId="16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2" fontId="10" fillId="5" borderId="1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A16359D1-FF66-4CDB-BBBD-CB6BE37B80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1020642</xdr:colOff>
      <xdr:row>10</xdr:row>
      <xdr:rowOff>479033</xdr:rowOff>
    </xdr:from>
    <xdr:to>
      <xdr:col>12</xdr:col>
      <xdr:colOff>3088926</xdr:colOff>
      <xdr:row>10</xdr:row>
      <xdr:rowOff>2030246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717632-0BA2-46B5-8881-E90838A43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6117" y="2517383"/>
          <a:ext cx="2068284" cy="1551213"/>
        </a:xfrm>
        <a:prstGeom prst="rect">
          <a:avLst/>
        </a:prstGeom>
      </xdr:spPr>
    </xdr:pic>
    <xdr:clientData/>
  </xdr:twoCellAnchor>
  <xdr:oneCellAnchor>
    <xdr:from>
      <xdr:col>12</xdr:col>
      <xdr:colOff>1020642</xdr:colOff>
      <xdr:row>11</xdr:row>
      <xdr:rowOff>479033</xdr:rowOff>
    </xdr:from>
    <xdr:ext cx="2068284" cy="1551213"/>
    <xdr:pic>
      <xdr:nvPicPr>
        <xdr:cNvPr id="3" name="Imagem 2">
          <a:extLst>
            <a:ext uri="{FF2B5EF4-FFF2-40B4-BE49-F238E27FC236}">
              <a16:creationId xmlns:a16="http://schemas.microsoft.com/office/drawing/2014/main" id="{E3AFC05C-582C-4F8F-927E-728A17FB6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6117" y="5051033"/>
          <a:ext cx="2068284" cy="1551213"/>
        </a:xfrm>
        <a:prstGeom prst="rect">
          <a:avLst/>
        </a:prstGeom>
      </xdr:spPr>
    </xdr:pic>
    <xdr:clientData/>
  </xdr:oneCellAnchor>
  <xdr:oneCellAnchor>
    <xdr:from>
      <xdr:col>12</xdr:col>
      <xdr:colOff>1020642</xdr:colOff>
      <xdr:row>12</xdr:row>
      <xdr:rowOff>479033</xdr:rowOff>
    </xdr:from>
    <xdr:ext cx="2068284" cy="1551213"/>
    <xdr:pic>
      <xdr:nvPicPr>
        <xdr:cNvPr id="4" name="Imagem 3">
          <a:extLst>
            <a:ext uri="{FF2B5EF4-FFF2-40B4-BE49-F238E27FC236}">
              <a16:creationId xmlns:a16="http://schemas.microsoft.com/office/drawing/2014/main" id="{DF27E613-8D6B-4F85-BAB6-B4D9DDFBF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6117" y="7584683"/>
          <a:ext cx="2068284" cy="1551213"/>
        </a:xfrm>
        <a:prstGeom prst="rect">
          <a:avLst/>
        </a:prstGeom>
      </xdr:spPr>
    </xdr:pic>
    <xdr:clientData/>
  </xdr:oneCellAnchor>
  <xdr:oneCellAnchor>
    <xdr:from>
      <xdr:col>12</xdr:col>
      <xdr:colOff>1020642</xdr:colOff>
      <xdr:row>13</xdr:row>
      <xdr:rowOff>479033</xdr:rowOff>
    </xdr:from>
    <xdr:ext cx="2068284" cy="1551213"/>
    <xdr:pic>
      <xdr:nvPicPr>
        <xdr:cNvPr id="5" name="Imagem 4">
          <a:extLst>
            <a:ext uri="{FF2B5EF4-FFF2-40B4-BE49-F238E27FC236}">
              <a16:creationId xmlns:a16="http://schemas.microsoft.com/office/drawing/2014/main" id="{E21FEC9D-BA2F-4C55-979F-94F865B88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6117" y="10118333"/>
          <a:ext cx="2068284" cy="15512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929FB-D276-4861-AA77-628590C255DB}">
  <sheetPr>
    <pageSetUpPr fitToPage="1"/>
  </sheetPr>
  <dimension ref="A1:ALY14"/>
  <sheetViews>
    <sheetView showGridLines="0" tabSelected="1" zoomScaleNormal="100" workbookViewId="0"/>
  </sheetViews>
  <sheetFormatPr defaultRowHeight="15" x14ac:dyDescent="0.25"/>
  <cols>
    <col min="2" max="2" width="15.7109375" style="1" customWidth="1"/>
    <col min="3" max="4" width="9.7109375" customWidth="1"/>
    <col min="5" max="7" width="8.28515625" customWidth="1"/>
    <col min="8" max="12" width="14.7109375" customWidth="1"/>
    <col min="13" max="13" width="60.7109375" customWidth="1"/>
  </cols>
  <sheetData>
    <row r="1" spans="1:1013" s="5" customFormat="1" ht="17.100000000000001" customHeight="1" x14ac:dyDescent="0.25">
      <c r="A1" s="2"/>
      <c r="B1" s="33" t="s">
        <v>36</v>
      </c>
      <c r="C1" s="33"/>
      <c r="D1" s="33"/>
      <c r="E1" s="33"/>
      <c r="F1" s="33"/>
      <c r="G1" s="33"/>
      <c r="H1" s="3" t="s">
        <v>37</v>
      </c>
      <c r="I1" s="2"/>
      <c r="J1" s="2"/>
      <c r="K1" s="2"/>
      <c r="L1" s="2"/>
      <c r="M1" s="4" t="s">
        <v>14</v>
      </c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</row>
    <row r="2" spans="1:1013" s="12" customFormat="1" ht="17.100000000000001" customHeight="1" thickBot="1" x14ac:dyDescent="0.3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34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</row>
    <row r="3" spans="1:1013" s="13" customFormat="1" ht="17.100000000000001" customHeight="1" x14ac:dyDescent="0.25">
      <c r="B3" s="38" t="s">
        <v>15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5"/>
      <c r="Q3" s="14"/>
      <c r="S3" s="14"/>
      <c r="W3" s="14"/>
      <c r="AD3" s="14"/>
      <c r="AF3" s="14"/>
      <c r="AJ3" s="14"/>
      <c r="AQ3" s="14"/>
      <c r="AS3" s="14"/>
      <c r="AW3" s="14"/>
      <c r="BD3" s="14"/>
      <c r="BF3" s="14"/>
      <c r="BJ3" s="14"/>
      <c r="BL3" s="15"/>
      <c r="BM3" s="15"/>
      <c r="BN3" s="15"/>
      <c r="BO3" s="15"/>
      <c r="BP3" s="15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</row>
    <row r="4" spans="1:1013" s="13" customFormat="1" ht="17.100000000000001" customHeight="1" thickBot="1" x14ac:dyDescent="0.3">
      <c r="B4" s="41"/>
      <c r="C4" s="42"/>
      <c r="D4" s="42"/>
      <c r="E4" s="42"/>
      <c r="F4" s="42"/>
      <c r="G4" s="42"/>
      <c r="H4" s="42"/>
      <c r="I4" s="42"/>
      <c r="J4" s="42"/>
      <c r="K4" s="42"/>
      <c r="L4" s="43"/>
      <c r="M4" s="35"/>
      <c r="Q4" s="17"/>
      <c r="S4" s="17"/>
      <c r="W4" s="17"/>
      <c r="AD4" s="17"/>
      <c r="AF4" s="17"/>
      <c r="AJ4" s="17"/>
      <c r="AQ4" s="17"/>
      <c r="AS4" s="17"/>
      <c r="AW4" s="17"/>
      <c r="BD4" s="17"/>
      <c r="BF4" s="17"/>
      <c r="BJ4" s="17"/>
      <c r="BL4" s="15"/>
      <c r="BM4" s="15"/>
      <c r="BN4" s="15"/>
      <c r="BO4" s="15"/>
      <c r="BP4" s="15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</row>
    <row r="5" spans="1:1013" s="13" customFormat="1" ht="17.100000000000001" customHeight="1" thickBot="1" x14ac:dyDescent="0.3">
      <c r="A5" s="18"/>
      <c r="B5" s="44" t="s">
        <v>17</v>
      </c>
      <c r="C5" s="45"/>
      <c r="D5" s="45"/>
      <c r="E5" s="45"/>
      <c r="F5" s="45"/>
      <c r="G5" s="45"/>
      <c r="H5" s="45"/>
      <c r="I5" s="45"/>
      <c r="J5" s="45"/>
      <c r="K5" s="45"/>
      <c r="L5" s="46"/>
      <c r="M5" s="35"/>
      <c r="Q5" s="19"/>
      <c r="S5" s="19"/>
      <c r="W5" s="19"/>
      <c r="AD5" s="19"/>
      <c r="AF5" s="19"/>
      <c r="AJ5" s="19"/>
      <c r="AQ5" s="19"/>
      <c r="AS5" s="19"/>
      <c r="AW5" s="19"/>
      <c r="BD5" s="19"/>
      <c r="BF5" s="19"/>
      <c r="BJ5" s="19"/>
      <c r="BL5" s="15"/>
      <c r="BM5" s="15"/>
      <c r="BN5" s="15"/>
      <c r="BO5" s="15"/>
      <c r="BP5" s="15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</row>
    <row r="6" spans="1:1013" ht="17.100000000000001" customHeight="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8"/>
      <c r="M6" s="36"/>
    </row>
    <row r="7" spans="1:1013" ht="17.100000000000001" customHeight="1" x14ac:dyDescent="0.25">
      <c r="B7" s="49" t="s">
        <v>19</v>
      </c>
      <c r="C7" s="50"/>
      <c r="D7" s="50"/>
      <c r="E7" s="50"/>
      <c r="F7" s="50"/>
      <c r="G7" s="50"/>
      <c r="H7" s="50"/>
      <c r="I7" s="50"/>
      <c r="J7" s="50"/>
      <c r="K7" s="50"/>
      <c r="L7" s="51"/>
      <c r="M7" s="37"/>
    </row>
    <row r="8" spans="1:1013" ht="15" customHeight="1" x14ac:dyDescent="0.25">
      <c r="B8" s="28" t="s">
        <v>4</v>
      </c>
      <c r="C8" s="28" t="s">
        <v>1</v>
      </c>
      <c r="D8" s="28"/>
      <c r="E8" s="28" t="s">
        <v>8</v>
      </c>
      <c r="F8" s="28"/>
      <c r="G8" s="28"/>
      <c r="H8" s="29" t="s">
        <v>12</v>
      </c>
      <c r="I8" s="28" t="s">
        <v>0</v>
      </c>
      <c r="J8" s="28"/>
      <c r="K8" s="28"/>
      <c r="L8" s="28"/>
      <c r="M8" s="30" t="s">
        <v>16</v>
      </c>
    </row>
    <row r="9" spans="1:1013" x14ac:dyDescent="0.25">
      <c r="B9" s="28"/>
      <c r="C9" s="27" t="s">
        <v>9</v>
      </c>
      <c r="D9" s="27" t="s">
        <v>10</v>
      </c>
      <c r="E9" s="27" t="s">
        <v>5</v>
      </c>
      <c r="F9" s="27" t="s">
        <v>6</v>
      </c>
      <c r="G9" s="27" t="s">
        <v>7</v>
      </c>
      <c r="H9" s="29"/>
      <c r="I9" s="28" t="s">
        <v>11</v>
      </c>
      <c r="J9" s="28"/>
      <c r="K9" s="28" t="s">
        <v>10</v>
      </c>
      <c r="L9" s="28"/>
      <c r="M9" s="31"/>
    </row>
    <row r="10" spans="1:1013" x14ac:dyDescent="0.25">
      <c r="B10" s="28"/>
      <c r="C10" s="27"/>
      <c r="D10" s="27"/>
      <c r="E10" s="27"/>
      <c r="F10" s="27"/>
      <c r="G10" s="27"/>
      <c r="H10" s="29"/>
      <c r="I10" s="26" t="s">
        <v>2</v>
      </c>
      <c r="J10" s="26" t="s">
        <v>3</v>
      </c>
      <c r="K10" s="26" t="s">
        <v>2</v>
      </c>
      <c r="L10" s="26" t="s">
        <v>3</v>
      </c>
      <c r="M10" s="32"/>
    </row>
    <row r="11" spans="1:1013" ht="199.5" customHeight="1" x14ac:dyDescent="0.25">
      <c r="B11" s="24" t="s">
        <v>18</v>
      </c>
      <c r="C11" s="20">
        <v>0.8</v>
      </c>
      <c r="D11" s="20">
        <v>1.2</v>
      </c>
      <c r="E11" s="20" t="s">
        <v>13</v>
      </c>
      <c r="F11" s="23"/>
      <c r="G11" s="23"/>
      <c r="H11" s="21">
        <f>(D11-C11)*1000</f>
        <v>399.99999999999989</v>
      </c>
      <c r="I11" s="20" t="s">
        <v>20</v>
      </c>
      <c r="J11" s="25" t="s">
        <v>21</v>
      </c>
      <c r="K11" s="20" t="s">
        <v>22</v>
      </c>
      <c r="L11" s="20" t="s">
        <v>23</v>
      </c>
      <c r="M11" s="22"/>
    </row>
    <row r="12" spans="1:1013" ht="199.5" customHeight="1" x14ac:dyDescent="0.25">
      <c r="B12" s="24" t="s">
        <v>18</v>
      </c>
      <c r="C12" s="20">
        <v>5.2</v>
      </c>
      <c r="D12" s="20">
        <v>5.6</v>
      </c>
      <c r="E12" s="20" t="s">
        <v>13</v>
      </c>
      <c r="F12" s="23"/>
      <c r="G12" s="23"/>
      <c r="H12" s="21">
        <f>(D12-C12)*1000</f>
        <v>399.99999999999949</v>
      </c>
      <c r="I12" s="20" t="s">
        <v>24</v>
      </c>
      <c r="J12" s="25" t="s">
        <v>25</v>
      </c>
      <c r="K12" s="20" t="s">
        <v>26</v>
      </c>
      <c r="L12" s="20" t="s">
        <v>27</v>
      </c>
      <c r="M12" s="22"/>
    </row>
    <row r="13" spans="1:1013" ht="199.5" customHeight="1" x14ac:dyDescent="0.25">
      <c r="B13" s="24" t="s">
        <v>18</v>
      </c>
      <c r="C13" s="20">
        <v>7.2</v>
      </c>
      <c r="D13" s="20">
        <v>7.6</v>
      </c>
      <c r="E13" s="20" t="s">
        <v>13</v>
      </c>
      <c r="F13" s="23"/>
      <c r="G13" s="23"/>
      <c r="H13" s="21">
        <f>(D13-C13)*1000</f>
        <v>399.99999999999949</v>
      </c>
      <c r="I13" s="20" t="s">
        <v>28</v>
      </c>
      <c r="J13" s="25" t="s">
        <v>29</v>
      </c>
      <c r="K13" s="20" t="s">
        <v>30</v>
      </c>
      <c r="L13" s="20" t="s">
        <v>31</v>
      </c>
      <c r="M13" s="22"/>
    </row>
    <row r="14" spans="1:1013" ht="199.5" customHeight="1" x14ac:dyDescent="0.25">
      <c r="B14" s="24" t="s">
        <v>18</v>
      </c>
      <c r="C14" s="20">
        <v>11.6</v>
      </c>
      <c r="D14" s="20">
        <v>12</v>
      </c>
      <c r="E14" s="20" t="s">
        <v>13</v>
      </c>
      <c r="F14" s="23"/>
      <c r="G14" s="23"/>
      <c r="H14" s="21">
        <f>(D14-C14)*1000</f>
        <v>400.00000000000034</v>
      </c>
      <c r="I14" s="20" t="s">
        <v>32</v>
      </c>
      <c r="J14" s="25" t="s">
        <v>33</v>
      </c>
      <c r="K14" s="20" t="s">
        <v>34</v>
      </c>
      <c r="L14" s="20" t="s">
        <v>35</v>
      </c>
      <c r="M14" s="22"/>
    </row>
  </sheetData>
  <mergeCells count="19">
    <mergeCell ref="B1:G1"/>
    <mergeCell ref="M2:M7"/>
    <mergeCell ref="B3:L4"/>
    <mergeCell ref="B5:L5"/>
    <mergeCell ref="B6:L6"/>
    <mergeCell ref="B7:L7"/>
    <mergeCell ref="M8:M10"/>
    <mergeCell ref="C9:C10"/>
    <mergeCell ref="D9:D10"/>
    <mergeCell ref="E9:E10"/>
    <mergeCell ref="F9:F10"/>
    <mergeCell ref="G9:G10"/>
    <mergeCell ref="I9:J9"/>
    <mergeCell ref="K9:L9"/>
    <mergeCell ref="B8:B10"/>
    <mergeCell ref="C8:D8"/>
    <mergeCell ref="E8:G8"/>
    <mergeCell ref="H8:H10"/>
    <mergeCell ref="I8:L8"/>
  </mergeCells>
  <printOptions horizontalCentered="1" verticalCentered="1"/>
  <pageMargins left="1.1811023622047245" right="0.39370078740157483" top="1.1811023622047245" bottom="0.98425196850393704" header="0.31496062992125984" footer="0.31496062992125984"/>
  <pageSetup paperSize="8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436BMS0010</vt:lpstr>
      <vt:lpstr>'436BMS0010'!Area_de_impressao</vt:lpstr>
      <vt:lpstr>'436BMS0010'!Titulos_de_impressao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Ricardo Vasconcelos</dc:creator>
  <cp:lastModifiedBy>Alvaro Nacimento Silva</cp:lastModifiedBy>
  <cp:lastPrinted>2018-04-09T14:45:06Z</cp:lastPrinted>
  <dcterms:created xsi:type="dcterms:W3CDTF">2018-01-10T17:11:43Z</dcterms:created>
  <dcterms:modified xsi:type="dcterms:W3CDTF">2021-09-29T11:06:55Z</dcterms:modified>
</cp:coreProperties>
</file>