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ESENV\MIP - MS-112\Visita Técnica\CADASTROS\BR-158\Cadastros\BR-158\Dispositivos\"/>
    </mc:Choice>
  </mc:AlternateContent>
  <xr:revisionPtr revIDLastSave="0" documentId="13_ncr:1_{E03A131B-3B0D-406A-8EE9-73D32195D1BE}" xr6:coauthVersionLast="47" xr6:coauthVersionMax="47" xr10:uidLastSave="{00000000-0000-0000-0000-000000000000}"/>
  <bookViews>
    <workbookView xWindow="-120" yWindow="-120" windowWidth="29040" windowHeight="15840" tabRatio="601" xr2:uid="{00000000-000D-0000-FFFF-FFFF00000000}"/>
  </bookViews>
  <sheets>
    <sheet name="158BMS0432" sheetId="2" r:id="rId1"/>
    <sheet name="158BMS0434" sheetId="31" r:id="rId2"/>
    <sheet name="158BMS0436" sheetId="32" r:id="rId3"/>
    <sheet name="158BMS0440" sheetId="33" r:id="rId4"/>
    <sheet name="158BMS0445" sheetId="34" r:id="rId5"/>
    <sheet name="158BMS0450" sheetId="35" r:id="rId6"/>
    <sheet name="158BMS0455" sheetId="36" r:id="rId7"/>
    <sheet name="158BMS0460" sheetId="37" r:id="rId8"/>
    <sheet name="158BMS0480" sheetId="38" r:id="rId9"/>
  </sheets>
  <definedNames>
    <definedName name="_xlnm.Print_Area" localSheetId="0">'158BMS0432'!$B$1:$M$11</definedName>
    <definedName name="_xlnm.Print_Area" localSheetId="1">'158BMS0434'!$B$1:$M$11</definedName>
    <definedName name="_xlnm.Print_Area" localSheetId="2">'158BMS0436'!$B$1:$M$11</definedName>
    <definedName name="_xlnm.Print_Area" localSheetId="3">'158BMS0440'!$B$1:$M$11</definedName>
    <definedName name="_xlnm.Print_Area" localSheetId="4">'158BMS0445'!$B$1:$M$11</definedName>
    <definedName name="_xlnm.Print_Area" localSheetId="5">'158BMS0450'!$B$1:$M$11</definedName>
    <definedName name="_xlnm.Print_Area" localSheetId="6">'158BMS0455'!$B$1:$M$11</definedName>
    <definedName name="_xlnm.Print_Area" localSheetId="7">'158BMS0460'!$B$1:$M$11</definedName>
    <definedName name="_xlnm.Print_Area" localSheetId="8">'158BMS0480'!$B$1:$M$11</definedName>
    <definedName name="_xlnm.Print_Titles" localSheetId="0">'158BMS0432'!$1:$10</definedName>
    <definedName name="_xlnm.Print_Titles" localSheetId="1">'158BMS0434'!$1:$10</definedName>
    <definedName name="_xlnm.Print_Titles" localSheetId="2">'158BMS0436'!$1:$10</definedName>
    <definedName name="_xlnm.Print_Titles" localSheetId="3">'158BMS0440'!$1:$10</definedName>
    <definedName name="_xlnm.Print_Titles" localSheetId="4">'158BMS0445'!$1:$10</definedName>
    <definedName name="_xlnm.Print_Titles" localSheetId="5">'158BMS0450'!$1:$10</definedName>
    <definedName name="_xlnm.Print_Titles" localSheetId="6">'158BMS0455'!$1:$10</definedName>
    <definedName name="_xlnm.Print_Titles" localSheetId="7">'158BMS0460'!$1:$10</definedName>
    <definedName name="_xlnm.Print_Titles" localSheetId="8">'158BMS0480'!$1:$10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" i="38" l="1"/>
  <c r="H12" i="38"/>
  <c r="H11" i="38"/>
  <c r="H12" i="37"/>
  <c r="H11" i="37"/>
  <c r="H12" i="36"/>
  <c r="H11" i="36"/>
  <c r="H11" i="35"/>
  <c r="H13" i="34"/>
  <c r="H12" i="34"/>
  <c r="H11" i="34" l="1"/>
  <c r="H11" i="33"/>
  <c r="H11" i="32"/>
  <c r="H11" i="31"/>
  <c r="H11" i="2" l="1"/>
</calcChain>
</file>

<file path=xl/sharedStrings.xml><?xml version="1.0" encoding="utf-8"?>
<sst xmlns="http://schemas.openxmlformats.org/spreadsheetml/2006/main" count="297" uniqueCount="79">
  <si>
    <t>Coordenadas</t>
  </si>
  <si>
    <t>Km</t>
  </si>
  <si>
    <t>Latitude</t>
  </si>
  <si>
    <t>Longitude</t>
  </si>
  <si>
    <t xml:space="preserve">Tipo </t>
  </si>
  <si>
    <t>Boa</t>
  </si>
  <si>
    <t>Ruim</t>
  </si>
  <si>
    <t>Péssima</t>
  </si>
  <si>
    <t>Condição</t>
  </si>
  <si>
    <t xml:space="preserve">Inicial </t>
  </si>
  <si>
    <t>Final</t>
  </si>
  <si>
    <t>Inicial</t>
  </si>
  <si>
    <t>Comprimento (m)</t>
  </si>
  <si>
    <t>X</t>
  </si>
  <si>
    <t>PLANTA CHAVE</t>
  </si>
  <si>
    <t>CADASTRO GERAL DO SISTEMA RODOVIÁRIO</t>
  </si>
  <si>
    <t>Fotografia Georreferenciada</t>
  </si>
  <si>
    <t xml:space="preserve">DISPOSITIVOS DE INTERSECÇÃO, RETORNO E ENTRONCAMENTO </t>
  </si>
  <si>
    <t>Retorno</t>
  </si>
  <si>
    <t>BR-158 - MATO GROSSO DO SUL</t>
  </si>
  <si>
    <t>Intersecção</t>
  </si>
  <si>
    <t>-19.119574°</t>
  </si>
  <si>
    <t>-51.727098°</t>
  </si>
  <si>
    <t>-19.119782°</t>
  </si>
  <si>
    <t>-51.726290°</t>
  </si>
  <si>
    <t>158BMS0432 - KM 2,7 a KM 26,2</t>
  </si>
  <si>
    <t>-19.210144°</t>
  </si>
  <si>
    <t>-51.534099°</t>
  </si>
  <si>
    <t>-19.210578°</t>
  </si>
  <si>
    <t>-51.533680°</t>
  </si>
  <si>
    <t>158BMS0434 - KM 26,2 a KM 34,6</t>
  </si>
  <si>
    <t>158BMS0436 - KM 34,6 a KM 59,5</t>
  </si>
  <si>
    <t>-19.270130°</t>
  </si>
  <si>
    <t>-51.493089°</t>
  </si>
  <si>
    <t>-19.274247°</t>
  </si>
  <si>
    <t>-51.489865°</t>
  </si>
  <si>
    <t>-19.429316°</t>
  </si>
  <si>
    <t>-51.371716°</t>
  </si>
  <si>
    <t>-19.431344°</t>
  </si>
  <si>
    <t>-51.369572°</t>
  </si>
  <si>
    <t>158BMS0440 - KM 59,5 a KM 91,0</t>
  </si>
  <si>
    <t>158BMS0445 - KM 91,0 a KM 93,4</t>
  </si>
  <si>
    <t>-19.677355°</t>
  </si>
  <si>
    <t>-51.202846°</t>
  </si>
  <si>
    <t>-19.679389°</t>
  </si>
  <si>
    <t>-51.202085°</t>
  </si>
  <si>
    <t>158BMS0450 - KM 93,4 a KM 94,4</t>
  </si>
  <si>
    <t>158BMS0455 - KM 94,4 a KM 98,2</t>
  </si>
  <si>
    <t>-19.684786°</t>
  </si>
  <si>
    <t>-51.200138°</t>
  </si>
  <si>
    <t>-19.687305°</t>
  </si>
  <si>
    <t>-51.198263°</t>
  </si>
  <si>
    <t>-19.695015°</t>
  </si>
  <si>
    <t>-51.181311°</t>
  </si>
  <si>
    <t>-19.695523°</t>
  </si>
  <si>
    <t>-51.179637°</t>
  </si>
  <si>
    <t>158BMS0460 - KM 98,2 a KM 141,9</t>
  </si>
  <si>
    <t>-19.698877°</t>
  </si>
  <si>
    <t>-51.168919°</t>
  </si>
  <si>
    <t>-19.699245°</t>
  </si>
  <si>
    <t>-51.167703°</t>
  </si>
  <si>
    <t>-20.047106°</t>
  </si>
  <si>
    <t>-51.112330°</t>
  </si>
  <si>
    <t>-20.051837°</t>
  </si>
  <si>
    <t>-51.111458°</t>
  </si>
  <si>
    <t>158BMS0480 - KM 146,3 a KM 194,9</t>
  </si>
  <si>
    <t>-20.081038°</t>
  </si>
  <si>
    <t>-51.136067°</t>
  </si>
  <si>
    <t>-20.083441°</t>
  </si>
  <si>
    <t>-51.138888°</t>
  </si>
  <si>
    <t>-20.203054°</t>
  </si>
  <si>
    <t>-51.294699°</t>
  </si>
  <si>
    <t>-20.203258°</t>
  </si>
  <si>
    <t>-51.298892°</t>
  </si>
  <si>
    <t>-20.357251°</t>
  </si>
  <si>
    <t>-51.414660°</t>
  </si>
  <si>
    <t>-20.359520°</t>
  </si>
  <si>
    <t>-51.414711°</t>
  </si>
  <si>
    <t>PMI Nº 02/2021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</si>
</sst>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_ ;[Red]\-0.00\ "/>
    <numFmt numFmtId="165" formatCode="0.00000000"/>
  </numFmts>
  <fonts count="13" x14ac:knownFonts="1">
    <font>
      <sz val="11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0"/>
      <name val="Arial"/>
      <family val="2"/>
    </font>
    <font>
      <b/>
      <sz val="14"/>
      <color theme="9" tint="-0.499984740745262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54">
    <xf numFmtId="0" fontId="0" fillId="0" borderId="0" xfId="0"/>
    <xf numFmtId="4" fontId="0" fillId="0" borderId="0" xfId="0" applyNumberFormat="1"/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2" fontId="4" fillId="2" borderId="5" xfId="1" applyNumberFormat="1" applyFont="1" applyFill="1" applyBorder="1" applyAlignment="1" applyProtection="1">
      <alignment horizontal="center" vertical="center"/>
    </xf>
    <xf numFmtId="0" fontId="1" fillId="0" borderId="0" xfId="0" applyFont="1" applyAlignment="1">
      <alignment vertical="center"/>
    </xf>
    <xf numFmtId="0" fontId="1" fillId="3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2" fontId="6" fillId="0" borderId="0" xfId="1" applyNumberFormat="1" applyFont="1" applyFill="1" applyBorder="1" applyAlignment="1" applyProtection="1">
      <alignment horizontal="left" vertical="center"/>
    </xf>
    <xf numFmtId="49" fontId="7" fillId="0" borderId="0" xfId="1" applyNumberFormat="1" applyFont="1" applyFill="1" applyBorder="1" applyAlignment="1" applyProtection="1">
      <alignment horizontal="center" vertical="center"/>
    </xf>
    <xf numFmtId="49" fontId="7" fillId="3" borderId="0" xfId="1" applyNumberFormat="1" applyFont="1" applyFill="1" applyBorder="1" applyAlignment="1" applyProtection="1">
      <alignment horizontal="center" vertical="center"/>
    </xf>
    <xf numFmtId="0" fontId="5" fillId="3" borderId="0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NumberFormat="1" applyFont="1" applyFill="1" applyBorder="1" applyAlignment="1">
      <alignment horizontal="left" vertical="center"/>
    </xf>
    <xf numFmtId="17" fontId="9" fillId="0" borderId="0" xfId="0" applyNumberFormat="1" applyFont="1" applyFill="1" applyBorder="1" applyAlignment="1">
      <alignment horizontal="left" vertical="center" indent="1"/>
    </xf>
    <xf numFmtId="0" fontId="5" fillId="3" borderId="0" xfId="0" applyNumberFormat="1" applyFont="1" applyFill="1" applyBorder="1" applyAlignment="1">
      <alignment horizontal="left" vertical="center"/>
    </xf>
    <xf numFmtId="0" fontId="0" fillId="3" borderId="0" xfId="0" applyFill="1" applyBorder="1"/>
    <xf numFmtId="0" fontId="9" fillId="0" borderId="0" xfId="0" applyNumberFormat="1" applyFont="1" applyFill="1" applyBorder="1" applyAlignment="1">
      <alignment horizontal="left" vertical="center" indent="1"/>
    </xf>
    <xf numFmtId="0" fontId="5" fillId="2" borderId="0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 indent="1"/>
    </xf>
    <xf numFmtId="0" fontId="12" fillId="6" borderId="1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2" fontId="0" fillId="0" borderId="20" xfId="0" applyNumberForma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/>
    <xf numFmtId="4" fontId="0" fillId="0" borderId="19" xfId="0" applyNumberFormat="1" applyFon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2" fontId="3" fillId="0" borderId="0" xfId="1" applyNumberFormat="1" applyFont="1" applyFill="1" applyBorder="1" applyAlignment="1" applyProtection="1">
      <alignment horizontal="left" vertical="center"/>
    </xf>
    <xf numFmtId="49" fontId="7" fillId="0" borderId="2" xfId="1" applyNumberFormat="1" applyFont="1" applyFill="1" applyBorder="1" applyAlignment="1" applyProtection="1">
      <alignment horizontal="center" vertical="center"/>
    </xf>
    <xf numFmtId="49" fontId="7" fillId="0" borderId="9" xfId="1" applyNumberFormat="1" applyFont="1" applyFill="1" applyBorder="1" applyAlignment="1" applyProtection="1">
      <alignment horizontal="center" vertical="center"/>
    </xf>
    <xf numFmtId="49" fontId="7" fillId="0" borderId="4" xfId="1" applyNumberFormat="1" applyFont="1" applyFill="1" applyBorder="1" applyAlignment="1" applyProtection="1">
      <alignment horizontal="center" vertical="center"/>
    </xf>
    <xf numFmtId="49" fontId="7" fillId="0" borderId="3" xfId="1" applyNumberFormat="1" applyFont="1" applyFill="1" applyBorder="1" applyAlignment="1" applyProtection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0" fontId="8" fillId="0" borderId="10" xfId="0" applyNumberFormat="1" applyFont="1" applyFill="1" applyBorder="1" applyAlignment="1">
      <alignment horizontal="center" vertical="center"/>
    </xf>
    <xf numFmtId="0" fontId="8" fillId="0" borderId="11" xfId="0" applyNumberFormat="1" applyFont="1" applyFill="1" applyBorder="1" applyAlignment="1">
      <alignment horizontal="center" vertical="center"/>
    </xf>
    <xf numFmtId="0" fontId="8" fillId="0" borderId="12" xfId="0" applyNumberFormat="1" applyFont="1" applyFill="1" applyBorder="1" applyAlignment="1">
      <alignment horizontal="center" vertical="center"/>
    </xf>
    <xf numFmtId="2" fontId="10" fillId="4" borderId="13" xfId="0" applyNumberFormat="1" applyFont="1" applyFill="1" applyBorder="1" applyAlignment="1">
      <alignment horizontal="center" vertical="center"/>
    </xf>
    <xf numFmtId="2" fontId="10" fillId="4" borderId="14" xfId="0" applyNumberFormat="1" applyFont="1" applyFill="1" applyBorder="1" applyAlignment="1">
      <alignment horizontal="center" vertical="center"/>
    </xf>
    <xf numFmtId="2" fontId="10" fillId="4" borderId="15" xfId="0" applyNumberFormat="1" applyFont="1" applyFill="1" applyBorder="1" applyAlignment="1">
      <alignment horizontal="center" vertical="center"/>
    </xf>
    <xf numFmtId="164" fontId="0" fillId="0" borderId="0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2" fontId="10" fillId="5" borderId="16" xfId="0" applyNumberFormat="1" applyFont="1" applyFill="1" applyBorder="1" applyAlignment="1">
      <alignment horizontal="center" vertical="center"/>
    </xf>
    <xf numFmtId="2" fontId="10" fillId="5" borderId="17" xfId="0" applyNumberFormat="1" applyFont="1" applyFill="1" applyBorder="1" applyAlignment="1">
      <alignment horizontal="center" vertical="center"/>
    </xf>
    <xf numFmtId="2" fontId="10" fillId="5" borderId="18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3" xfId="1" xr:uid="{A16359D1-FF66-4CDB-BBBD-CB6BE37B807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317047</xdr:colOff>
      <xdr:row>10</xdr:row>
      <xdr:rowOff>244931</xdr:rowOff>
    </xdr:from>
    <xdr:to>
      <xdr:col>12</xdr:col>
      <xdr:colOff>1871075</xdr:colOff>
      <xdr:row>10</xdr:row>
      <xdr:rowOff>2313215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48B6654-A663-4DDC-BD67-05909A40D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68354" y="2523016"/>
          <a:ext cx="2068284" cy="1554028"/>
        </a:xfrm>
        <a:prstGeom prst="rect">
          <a:avLst/>
        </a:prstGeom>
      </xdr:spPr>
    </xdr:pic>
    <xdr:clientData/>
  </xdr:twoCellAnchor>
  <xdr:twoCellAnchor editAs="oneCell">
    <xdr:from>
      <xdr:col>12</xdr:col>
      <xdr:colOff>2145952</xdr:colOff>
      <xdr:row>10</xdr:row>
      <xdr:rowOff>249073</xdr:rowOff>
    </xdr:from>
    <xdr:to>
      <xdr:col>12</xdr:col>
      <xdr:colOff>3697165</xdr:colOff>
      <xdr:row>10</xdr:row>
      <xdr:rowOff>2317357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F3E766E-94E8-47B6-B235-585832EA6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1395852" y="2528565"/>
          <a:ext cx="2068284" cy="15512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318454</xdr:colOff>
      <xdr:row>10</xdr:row>
      <xdr:rowOff>244931</xdr:rowOff>
    </xdr:from>
    <xdr:to>
      <xdr:col>12</xdr:col>
      <xdr:colOff>1869667</xdr:colOff>
      <xdr:row>10</xdr:row>
      <xdr:rowOff>2313215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086CB5B-637A-46E8-B1E7-018B385E3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575394" y="2541816"/>
          <a:ext cx="2068284" cy="1551213"/>
        </a:xfrm>
        <a:prstGeom prst="rect">
          <a:avLst/>
        </a:prstGeom>
      </xdr:spPr>
    </xdr:pic>
    <xdr:clientData/>
  </xdr:twoCellAnchor>
  <xdr:twoCellAnchor editAs="oneCell">
    <xdr:from>
      <xdr:col>12</xdr:col>
      <xdr:colOff>2145952</xdr:colOff>
      <xdr:row>10</xdr:row>
      <xdr:rowOff>249073</xdr:rowOff>
    </xdr:from>
    <xdr:to>
      <xdr:col>12</xdr:col>
      <xdr:colOff>3697165</xdr:colOff>
      <xdr:row>10</xdr:row>
      <xdr:rowOff>2317357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3471884-5E3A-469E-886E-739E317E2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1402892" y="2545958"/>
          <a:ext cx="2068284" cy="15512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318454</xdr:colOff>
      <xdr:row>10</xdr:row>
      <xdr:rowOff>244931</xdr:rowOff>
    </xdr:from>
    <xdr:to>
      <xdr:col>12</xdr:col>
      <xdr:colOff>1869667</xdr:colOff>
      <xdr:row>10</xdr:row>
      <xdr:rowOff>2313215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D9C91B6-E26F-433A-9C39-C7A516548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575394" y="2541816"/>
          <a:ext cx="2068284" cy="1551213"/>
        </a:xfrm>
        <a:prstGeom prst="rect">
          <a:avLst/>
        </a:prstGeom>
      </xdr:spPr>
    </xdr:pic>
    <xdr:clientData/>
  </xdr:twoCellAnchor>
  <xdr:twoCellAnchor editAs="oneCell">
    <xdr:from>
      <xdr:col>12</xdr:col>
      <xdr:colOff>2145952</xdr:colOff>
      <xdr:row>10</xdr:row>
      <xdr:rowOff>249073</xdr:rowOff>
    </xdr:from>
    <xdr:to>
      <xdr:col>12</xdr:col>
      <xdr:colOff>3697165</xdr:colOff>
      <xdr:row>10</xdr:row>
      <xdr:rowOff>2317357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4FC05C6-2BB4-43B0-86D0-27A0F7D0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1402892" y="2545958"/>
          <a:ext cx="2068284" cy="15512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318454</xdr:colOff>
      <xdr:row>10</xdr:row>
      <xdr:rowOff>244931</xdr:rowOff>
    </xdr:from>
    <xdr:to>
      <xdr:col>12</xdr:col>
      <xdr:colOff>1869667</xdr:colOff>
      <xdr:row>10</xdr:row>
      <xdr:rowOff>2313215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85A496E-246D-4816-B8F6-4D7F9056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575394" y="2541816"/>
          <a:ext cx="2068284" cy="1551213"/>
        </a:xfrm>
        <a:prstGeom prst="rect">
          <a:avLst/>
        </a:prstGeom>
      </xdr:spPr>
    </xdr:pic>
    <xdr:clientData/>
  </xdr:twoCellAnchor>
  <xdr:twoCellAnchor editAs="oneCell">
    <xdr:from>
      <xdr:col>12</xdr:col>
      <xdr:colOff>2145952</xdr:colOff>
      <xdr:row>10</xdr:row>
      <xdr:rowOff>249073</xdr:rowOff>
    </xdr:from>
    <xdr:to>
      <xdr:col>12</xdr:col>
      <xdr:colOff>3697165</xdr:colOff>
      <xdr:row>10</xdr:row>
      <xdr:rowOff>2317357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6BAC4DA-F5DC-4D54-9E66-D9CD2996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1402892" y="2545958"/>
          <a:ext cx="2068284" cy="15512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1020642</xdr:colOff>
      <xdr:row>10</xdr:row>
      <xdr:rowOff>479033</xdr:rowOff>
    </xdr:from>
    <xdr:to>
      <xdr:col>12</xdr:col>
      <xdr:colOff>3088926</xdr:colOff>
      <xdr:row>10</xdr:row>
      <xdr:rowOff>2030246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08BAF1E-4DCB-4E67-AE4B-2607D515A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36117" y="2517383"/>
          <a:ext cx="2068284" cy="1551213"/>
        </a:xfrm>
        <a:prstGeom prst="rect">
          <a:avLst/>
        </a:prstGeom>
      </xdr:spPr>
    </xdr:pic>
    <xdr:clientData/>
  </xdr:twoCellAnchor>
  <xdr:oneCellAnchor>
    <xdr:from>
      <xdr:col>12</xdr:col>
      <xdr:colOff>1012419</xdr:colOff>
      <xdr:row>11</xdr:row>
      <xdr:rowOff>446316</xdr:rowOff>
    </xdr:from>
    <xdr:ext cx="2068284" cy="1551213"/>
    <xdr:pic>
      <xdr:nvPicPr>
        <xdr:cNvPr id="4" name="Imagem 3">
          <a:extLst>
            <a:ext uri="{FF2B5EF4-FFF2-40B4-BE49-F238E27FC236}">
              <a16:creationId xmlns:a16="http://schemas.microsoft.com/office/drawing/2014/main" id="{75EEEA72-910E-4C40-9499-21187B8A9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24281" y="5024885"/>
          <a:ext cx="2068284" cy="1551213"/>
        </a:xfrm>
        <a:prstGeom prst="rect">
          <a:avLst/>
        </a:prstGeom>
      </xdr:spPr>
    </xdr:pic>
    <xdr:clientData/>
  </xdr:oneCellAnchor>
  <xdr:oneCellAnchor>
    <xdr:from>
      <xdr:col>12</xdr:col>
      <xdr:colOff>1031469</xdr:colOff>
      <xdr:row>12</xdr:row>
      <xdr:rowOff>465366</xdr:rowOff>
    </xdr:from>
    <xdr:ext cx="2068284" cy="1551213"/>
    <xdr:pic>
      <xdr:nvPicPr>
        <xdr:cNvPr id="6" name="Imagem 5">
          <a:extLst>
            <a:ext uri="{FF2B5EF4-FFF2-40B4-BE49-F238E27FC236}">
              <a16:creationId xmlns:a16="http://schemas.microsoft.com/office/drawing/2014/main" id="{F662D59C-FE43-4B93-94BA-E8528F64D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46944" y="7571016"/>
          <a:ext cx="2068284" cy="1551213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1020642</xdr:colOff>
      <xdr:row>10</xdr:row>
      <xdr:rowOff>479033</xdr:rowOff>
    </xdr:from>
    <xdr:to>
      <xdr:col>12</xdr:col>
      <xdr:colOff>3088926</xdr:colOff>
      <xdr:row>10</xdr:row>
      <xdr:rowOff>2030246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2D77D3E-E6BC-4E8C-8A00-70CC7AEA2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36117" y="2517383"/>
          <a:ext cx="2068284" cy="15512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1020642</xdr:colOff>
      <xdr:row>10</xdr:row>
      <xdr:rowOff>479033</xdr:rowOff>
    </xdr:from>
    <xdr:to>
      <xdr:col>12</xdr:col>
      <xdr:colOff>3088926</xdr:colOff>
      <xdr:row>10</xdr:row>
      <xdr:rowOff>2030246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F15BCBE-3E83-455E-913E-A586654F4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36117" y="2517383"/>
          <a:ext cx="2068284" cy="1551213"/>
        </a:xfrm>
        <a:prstGeom prst="rect">
          <a:avLst/>
        </a:prstGeom>
      </xdr:spPr>
    </xdr:pic>
    <xdr:clientData/>
  </xdr:twoCellAnchor>
  <xdr:oneCellAnchor>
    <xdr:from>
      <xdr:col>12</xdr:col>
      <xdr:colOff>1020642</xdr:colOff>
      <xdr:row>11</xdr:row>
      <xdr:rowOff>479033</xdr:rowOff>
    </xdr:from>
    <xdr:ext cx="2068284" cy="1551213"/>
    <xdr:pic>
      <xdr:nvPicPr>
        <xdr:cNvPr id="3" name="Imagem 2">
          <a:extLst>
            <a:ext uri="{FF2B5EF4-FFF2-40B4-BE49-F238E27FC236}">
              <a16:creationId xmlns:a16="http://schemas.microsoft.com/office/drawing/2014/main" id="{D21132C7-0600-45AD-9189-DA85B11B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36117" y="5051033"/>
          <a:ext cx="2068284" cy="155121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1020642</xdr:colOff>
      <xdr:row>10</xdr:row>
      <xdr:rowOff>479033</xdr:rowOff>
    </xdr:from>
    <xdr:to>
      <xdr:col>12</xdr:col>
      <xdr:colOff>3088926</xdr:colOff>
      <xdr:row>10</xdr:row>
      <xdr:rowOff>2030246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1F28A85-6735-4871-8E7F-7B448E2C4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36117" y="2517383"/>
          <a:ext cx="2068284" cy="1551213"/>
        </a:xfrm>
        <a:prstGeom prst="rect">
          <a:avLst/>
        </a:prstGeom>
      </xdr:spPr>
    </xdr:pic>
    <xdr:clientData/>
  </xdr:twoCellAnchor>
  <xdr:oneCellAnchor>
    <xdr:from>
      <xdr:col>12</xdr:col>
      <xdr:colOff>1020642</xdr:colOff>
      <xdr:row>11</xdr:row>
      <xdr:rowOff>479033</xdr:rowOff>
    </xdr:from>
    <xdr:ext cx="2068284" cy="1551213"/>
    <xdr:pic>
      <xdr:nvPicPr>
        <xdr:cNvPr id="3" name="Imagem 2">
          <a:extLst>
            <a:ext uri="{FF2B5EF4-FFF2-40B4-BE49-F238E27FC236}">
              <a16:creationId xmlns:a16="http://schemas.microsoft.com/office/drawing/2014/main" id="{F0227BF3-1CCB-430C-ACF1-A71451D92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36117" y="5051033"/>
          <a:ext cx="2068284" cy="1551213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1020642</xdr:colOff>
      <xdr:row>10</xdr:row>
      <xdr:rowOff>479033</xdr:rowOff>
    </xdr:from>
    <xdr:to>
      <xdr:col>12</xdr:col>
      <xdr:colOff>3088926</xdr:colOff>
      <xdr:row>10</xdr:row>
      <xdr:rowOff>2030246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7717632-0BA2-46B5-8881-E90838A43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36117" y="2517383"/>
          <a:ext cx="2068284" cy="1551213"/>
        </a:xfrm>
        <a:prstGeom prst="rect">
          <a:avLst/>
        </a:prstGeom>
      </xdr:spPr>
    </xdr:pic>
    <xdr:clientData/>
  </xdr:twoCellAnchor>
  <xdr:oneCellAnchor>
    <xdr:from>
      <xdr:col>12</xdr:col>
      <xdr:colOff>1020642</xdr:colOff>
      <xdr:row>11</xdr:row>
      <xdr:rowOff>479033</xdr:rowOff>
    </xdr:from>
    <xdr:ext cx="2068284" cy="1551213"/>
    <xdr:pic>
      <xdr:nvPicPr>
        <xdr:cNvPr id="3" name="Imagem 2">
          <a:extLst>
            <a:ext uri="{FF2B5EF4-FFF2-40B4-BE49-F238E27FC236}">
              <a16:creationId xmlns:a16="http://schemas.microsoft.com/office/drawing/2014/main" id="{E3AFC05C-582C-4F8F-927E-728A17FB6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36117" y="5051033"/>
          <a:ext cx="2068284" cy="1551213"/>
        </a:xfrm>
        <a:prstGeom prst="rect">
          <a:avLst/>
        </a:prstGeom>
      </xdr:spPr>
    </xdr:pic>
    <xdr:clientData/>
  </xdr:oneCellAnchor>
  <xdr:oneCellAnchor>
    <xdr:from>
      <xdr:col>12</xdr:col>
      <xdr:colOff>1020642</xdr:colOff>
      <xdr:row>12</xdr:row>
      <xdr:rowOff>479033</xdr:rowOff>
    </xdr:from>
    <xdr:ext cx="2068284" cy="1551213"/>
    <xdr:pic>
      <xdr:nvPicPr>
        <xdr:cNvPr id="4" name="Imagem 3">
          <a:extLst>
            <a:ext uri="{FF2B5EF4-FFF2-40B4-BE49-F238E27FC236}">
              <a16:creationId xmlns:a16="http://schemas.microsoft.com/office/drawing/2014/main" id="{DF27E613-8D6B-4F85-BAB6-B4D9DDFBF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36117" y="7584683"/>
          <a:ext cx="2068284" cy="155121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LY11"/>
  <sheetViews>
    <sheetView showGridLines="0" tabSelected="1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35" t="s">
        <v>19</v>
      </c>
      <c r="C1" s="35"/>
      <c r="D1" s="35"/>
      <c r="E1" s="35"/>
      <c r="F1" s="35"/>
      <c r="G1" s="35"/>
      <c r="H1" s="3" t="s">
        <v>78</v>
      </c>
      <c r="I1" s="2"/>
      <c r="J1" s="2"/>
      <c r="K1" s="2"/>
      <c r="L1" s="2"/>
      <c r="M1" s="4" t="s">
        <v>14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6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40" t="s">
        <v>15</v>
      </c>
      <c r="C3" s="41"/>
      <c r="D3" s="41"/>
      <c r="E3" s="41"/>
      <c r="F3" s="41"/>
      <c r="G3" s="41"/>
      <c r="H3" s="41"/>
      <c r="I3" s="41"/>
      <c r="J3" s="41"/>
      <c r="K3" s="41"/>
      <c r="L3" s="42"/>
      <c r="M3" s="37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43"/>
      <c r="C4" s="44"/>
      <c r="D4" s="44"/>
      <c r="E4" s="44"/>
      <c r="F4" s="44"/>
      <c r="G4" s="44"/>
      <c r="H4" s="44"/>
      <c r="I4" s="44"/>
      <c r="J4" s="44"/>
      <c r="K4" s="44"/>
      <c r="L4" s="45"/>
      <c r="M4" s="37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6" t="s">
        <v>17</v>
      </c>
      <c r="C5" s="47"/>
      <c r="D5" s="47"/>
      <c r="E5" s="47"/>
      <c r="F5" s="47"/>
      <c r="G5" s="47"/>
      <c r="H5" s="47"/>
      <c r="I5" s="47"/>
      <c r="J5" s="47"/>
      <c r="K5" s="47"/>
      <c r="L5" s="48"/>
      <c r="M5" s="37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9"/>
      <c r="C6" s="49"/>
      <c r="D6" s="49"/>
      <c r="E6" s="49"/>
      <c r="F6" s="49"/>
      <c r="G6" s="49"/>
      <c r="H6" s="49"/>
      <c r="I6" s="49"/>
      <c r="J6" s="49"/>
      <c r="K6" s="49"/>
      <c r="L6" s="50"/>
      <c r="M6" s="38"/>
    </row>
    <row r="7" spans="1:1013" ht="17.100000000000001" customHeight="1" x14ac:dyDescent="0.25">
      <c r="B7" s="51" t="s">
        <v>25</v>
      </c>
      <c r="C7" s="52"/>
      <c r="D7" s="52"/>
      <c r="E7" s="52"/>
      <c r="F7" s="52"/>
      <c r="G7" s="52"/>
      <c r="H7" s="52"/>
      <c r="I7" s="52"/>
      <c r="J7" s="52"/>
      <c r="K7" s="52"/>
      <c r="L7" s="53"/>
      <c r="M7" s="39"/>
    </row>
    <row r="8" spans="1:1013" ht="15" customHeight="1" x14ac:dyDescent="0.25">
      <c r="B8" s="33" t="s">
        <v>4</v>
      </c>
      <c r="C8" s="33" t="s">
        <v>1</v>
      </c>
      <c r="D8" s="33"/>
      <c r="E8" s="33" t="s">
        <v>8</v>
      </c>
      <c r="F8" s="33"/>
      <c r="G8" s="33"/>
      <c r="H8" s="34" t="s">
        <v>12</v>
      </c>
      <c r="I8" s="33" t="s">
        <v>0</v>
      </c>
      <c r="J8" s="33"/>
      <c r="K8" s="33"/>
      <c r="L8" s="33"/>
      <c r="M8" s="29" t="s">
        <v>16</v>
      </c>
    </row>
    <row r="9" spans="1:1013" x14ac:dyDescent="0.25">
      <c r="B9" s="33"/>
      <c r="C9" s="32" t="s">
        <v>9</v>
      </c>
      <c r="D9" s="32" t="s">
        <v>10</v>
      </c>
      <c r="E9" s="32" t="s">
        <v>5</v>
      </c>
      <c r="F9" s="32" t="s">
        <v>6</v>
      </c>
      <c r="G9" s="32" t="s">
        <v>7</v>
      </c>
      <c r="H9" s="34"/>
      <c r="I9" s="33" t="s">
        <v>11</v>
      </c>
      <c r="J9" s="33"/>
      <c r="K9" s="33" t="s">
        <v>10</v>
      </c>
      <c r="L9" s="33"/>
      <c r="M9" s="30"/>
    </row>
    <row r="10" spans="1:1013" x14ac:dyDescent="0.25">
      <c r="B10" s="33"/>
      <c r="C10" s="32"/>
      <c r="D10" s="32"/>
      <c r="E10" s="32"/>
      <c r="F10" s="32"/>
      <c r="G10" s="32"/>
      <c r="H10" s="34"/>
      <c r="I10" s="20" t="s">
        <v>2</v>
      </c>
      <c r="J10" s="20" t="s">
        <v>3</v>
      </c>
      <c r="K10" s="20" t="s">
        <v>2</v>
      </c>
      <c r="L10" s="20" t="s">
        <v>3</v>
      </c>
      <c r="M10" s="31"/>
    </row>
    <row r="11" spans="1:1013" ht="199.5" customHeight="1" x14ac:dyDescent="0.25">
      <c r="B11" s="25" t="s">
        <v>20</v>
      </c>
      <c r="C11" s="21">
        <v>3.53</v>
      </c>
      <c r="D11" s="21">
        <v>3.6349999999999998</v>
      </c>
      <c r="E11" s="21" t="s">
        <v>13</v>
      </c>
      <c r="F11" s="24"/>
      <c r="G11" s="24"/>
      <c r="H11" s="22">
        <f>(D11-C11)*1000</f>
        <v>104.99999999999999</v>
      </c>
      <c r="I11" s="21" t="s">
        <v>21</v>
      </c>
      <c r="J11" s="26" t="s">
        <v>22</v>
      </c>
      <c r="K11" s="21" t="s">
        <v>23</v>
      </c>
      <c r="L11" s="21" t="s">
        <v>24</v>
      </c>
      <c r="M11" s="23"/>
    </row>
  </sheetData>
  <mergeCells count="19">
    <mergeCell ref="B1:G1"/>
    <mergeCell ref="M2:M7"/>
    <mergeCell ref="B3:L4"/>
    <mergeCell ref="B5:L5"/>
    <mergeCell ref="B6:L6"/>
    <mergeCell ref="B7:L7"/>
    <mergeCell ref="B8:B10"/>
    <mergeCell ref="C8:D8"/>
    <mergeCell ref="E8:G8"/>
    <mergeCell ref="H8:H10"/>
    <mergeCell ref="I8:L8"/>
    <mergeCell ref="M8:M10"/>
    <mergeCell ref="C9:C10"/>
    <mergeCell ref="D9:D10"/>
    <mergeCell ref="E9:E10"/>
    <mergeCell ref="F9:F10"/>
    <mergeCell ref="G9:G10"/>
    <mergeCell ref="I9:J9"/>
    <mergeCell ref="K9:L9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F0A2F-CC58-44D2-B9FF-346DA2577F1E}">
  <sheetPr>
    <pageSetUpPr fitToPage="1"/>
  </sheetPr>
  <dimension ref="A1:ALY11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35" t="s">
        <v>19</v>
      </c>
      <c r="C1" s="35"/>
      <c r="D1" s="35"/>
      <c r="E1" s="35"/>
      <c r="F1" s="35"/>
      <c r="G1" s="35"/>
      <c r="H1" s="3" t="s">
        <v>78</v>
      </c>
      <c r="I1" s="2"/>
      <c r="J1" s="2"/>
      <c r="K1" s="2"/>
      <c r="L1" s="2"/>
      <c r="M1" s="4" t="s">
        <v>14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6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40" t="s">
        <v>15</v>
      </c>
      <c r="C3" s="41"/>
      <c r="D3" s="41"/>
      <c r="E3" s="41"/>
      <c r="F3" s="41"/>
      <c r="G3" s="41"/>
      <c r="H3" s="41"/>
      <c r="I3" s="41"/>
      <c r="J3" s="41"/>
      <c r="K3" s="41"/>
      <c r="L3" s="42"/>
      <c r="M3" s="37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43"/>
      <c r="C4" s="44"/>
      <c r="D4" s="44"/>
      <c r="E4" s="44"/>
      <c r="F4" s="44"/>
      <c r="G4" s="44"/>
      <c r="H4" s="44"/>
      <c r="I4" s="44"/>
      <c r="J4" s="44"/>
      <c r="K4" s="44"/>
      <c r="L4" s="45"/>
      <c r="M4" s="37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6" t="s">
        <v>17</v>
      </c>
      <c r="C5" s="47"/>
      <c r="D5" s="47"/>
      <c r="E5" s="47"/>
      <c r="F5" s="47"/>
      <c r="G5" s="47"/>
      <c r="H5" s="47"/>
      <c r="I5" s="47"/>
      <c r="J5" s="47"/>
      <c r="K5" s="47"/>
      <c r="L5" s="48"/>
      <c r="M5" s="37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9"/>
      <c r="C6" s="49"/>
      <c r="D6" s="49"/>
      <c r="E6" s="49"/>
      <c r="F6" s="49"/>
      <c r="G6" s="49"/>
      <c r="H6" s="49"/>
      <c r="I6" s="49"/>
      <c r="J6" s="49"/>
      <c r="K6" s="49"/>
      <c r="L6" s="50"/>
      <c r="M6" s="38"/>
    </row>
    <row r="7" spans="1:1013" ht="17.100000000000001" customHeight="1" x14ac:dyDescent="0.25">
      <c r="B7" s="51" t="s">
        <v>30</v>
      </c>
      <c r="C7" s="52"/>
      <c r="D7" s="52"/>
      <c r="E7" s="52"/>
      <c r="F7" s="52"/>
      <c r="G7" s="52"/>
      <c r="H7" s="52"/>
      <c r="I7" s="52"/>
      <c r="J7" s="52"/>
      <c r="K7" s="52"/>
      <c r="L7" s="53"/>
      <c r="M7" s="39"/>
    </row>
    <row r="8" spans="1:1013" ht="15" customHeight="1" x14ac:dyDescent="0.25">
      <c r="B8" s="33" t="s">
        <v>4</v>
      </c>
      <c r="C8" s="33" t="s">
        <v>1</v>
      </c>
      <c r="D8" s="33"/>
      <c r="E8" s="33" t="s">
        <v>8</v>
      </c>
      <c r="F8" s="33"/>
      <c r="G8" s="33"/>
      <c r="H8" s="34" t="s">
        <v>12</v>
      </c>
      <c r="I8" s="33" t="s">
        <v>0</v>
      </c>
      <c r="J8" s="33"/>
      <c r="K8" s="33"/>
      <c r="L8" s="33"/>
      <c r="M8" s="29" t="s">
        <v>16</v>
      </c>
    </row>
    <row r="9" spans="1:1013" x14ac:dyDescent="0.25">
      <c r="B9" s="33"/>
      <c r="C9" s="32" t="s">
        <v>9</v>
      </c>
      <c r="D9" s="32" t="s">
        <v>10</v>
      </c>
      <c r="E9" s="32" t="s">
        <v>5</v>
      </c>
      <c r="F9" s="32" t="s">
        <v>6</v>
      </c>
      <c r="G9" s="32" t="s">
        <v>7</v>
      </c>
      <c r="H9" s="34"/>
      <c r="I9" s="33" t="s">
        <v>11</v>
      </c>
      <c r="J9" s="33"/>
      <c r="K9" s="33" t="s">
        <v>10</v>
      </c>
      <c r="L9" s="33"/>
      <c r="M9" s="30"/>
    </row>
    <row r="10" spans="1:1013" x14ac:dyDescent="0.25">
      <c r="B10" s="33"/>
      <c r="C10" s="32"/>
      <c r="D10" s="32"/>
      <c r="E10" s="32"/>
      <c r="F10" s="32"/>
      <c r="G10" s="32"/>
      <c r="H10" s="34"/>
      <c r="I10" s="27" t="s">
        <v>2</v>
      </c>
      <c r="J10" s="27" t="s">
        <v>3</v>
      </c>
      <c r="K10" s="27" t="s">
        <v>2</v>
      </c>
      <c r="L10" s="27" t="s">
        <v>3</v>
      </c>
      <c r="M10" s="31"/>
    </row>
    <row r="11" spans="1:1013" ht="199.5" customHeight="1" x14ac:dyDescent="0.25">
      <c r="B11" s="25" t="s">
        <v>20</v>
      </c>
      <c r="C11" s="21">
        <v>26.2</v>
      </c>
      <c r="D11" s="21">
        <v>26.315000000000001</v>
      </c>
      <c r="E11" s="21" t="s">
        <v>13</v>
      </c>
      <c r="F11" s="24"/>
      <c r="G11" s="24"/>
      <c r="H11" s="22">
        <f>(D11-C11)*1000</f>
        <v>115.00000000000199</v>
      </c>
      <c r="I11" s="21" t="s">
        <v>26</v>
      </c>
      <c r="J11" s="26" t="s">
        <v>27</v>
      </c>
      <c r="K11" s="21" t="s">
        <v>28</v>
      </c>
      <c r="L11" s="21" t="s">
        <v>29</v>
      </c>
      <c r="M11" s="23"/>
    </row>
  </sheetData>
  <mergeCells count="19">
    <mergeCell ref="B1:G1"/>
    <mergeCell ref="M2:M7"/>
    <mergeCell ref="B3:L4"/>
    <mergeCell ref="B5:L5"/>
    <mergeCell ref="B6:L6"/>
    <mergeCell ref="B7:L7"/>
    <mergeCell ref="M8:M10"/>
    <mergeCell ref="C9:C10"/>
    <mergeCell ref="D9:D10"/>
    <mergeCell ref="E9:E10"/>
    <mergeCell ref="F9:F10"/>
    <mergeCell ref="G9:G10"/>
    <mergeCell ref="I9:J9"/>
    <mergeCell ref="K9:L9"/>
    <mergeCell ref="B8:B10"/>
    <mergeCell ref="C8:D8"/>
    <mergeCell ref="E8:G8"/>
    <mergeCell ref="H8:H10"/>
    <mergeCell ref="I8:L8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9DFC0-7ABD-4584-825A-03F5F3432491}">
  <sheetPr>
    <pageSetUpPr fitToPage="1"/>
  </sheetPr>
  <dimension ref="A1:ALY11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35" t="s">
        <v>19</v>
      </c>
      <c r="C1" s="35"/>
      <c r="D1" s="35"/>
      <c r="E1" s="35"/>
      <c r="F1" s="35"/>
      <c r="G1" s="35"/>
      <c r="H1" s="3" t="s">
        <v>78</v>
      </c>
      <c r="I1" s="2"/>
      <c r="J1" s="2"/>
      <c r="K1" s="2"/>
      <c r="L1" s="2"/>
      <c r="M1" s="4" t="s">
        <v>14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6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40" t="s">
        <v>15</v>
      </c>
      <c r="C3" s="41"/>
      <c r="D3" s="41"/>
      <c r="E3" s="41"/>
      <c r="F3" s="41"/>
      <c r="G3" s="41"/>
      <c r="H3" s="41"/>
      <c r="I3" s="41"/>
      <c r="J3" s="41"/>
      <c r="K3" s="41"/>
      <c r="L3" s="42"/>
      <c r="M3" s="37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43"/>
      <c r="C4" s="44"/>
      <c r="D4" s="44"/>
      <c r="E4" s="44"/>
      <c r="F4" s="44"/>
      <c r="G4" s="44"/>
      <c r="H4" s="44"/>
      <c r="I4" s="44"/>
      <c r="J4" s="44"/>
      <c r="K4" s="44"/>
      <c r="L4" s="45"/>
      <c r="M4" s="37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6" t="s">
        <v>17</v>
      </c>
      <c r="C5" s="47"/>
      <c r="D5" s="47"/>
      <c r="E5" s="47"/>
      <c r="F5" s="47"/>
      <c r="G5" s="47"/>
      <c r="H5" s="47"/>
      <c r="I5" s="47"/>
      <c r="J5" s="47"/>
      <c r="K5" s="47"/>
      <c r="L5" s="48"/>
      <c r="M5" s="37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9"/>
      <c r="C6" s="49"/>
      <c r="D6" s="49"/>
      <c r="E6" s="49"/>
      <c r="F6" s="49"/>
      <c r="G6" s="49"/>
      <c r="H6" s="49"/>
      <c r="I6" s="49"/>
      <c r="J6" s="49"/>
      <c r="K6" s="49"/>
      <c r="L6" s="50"/>
      <c r="M6" s="38"/>
    </row>
    <row r="7" spans="1:1013" ht="17.100000000000001" customHeight="1" x14ac:dyDescent="0.25">
      <c r="B7" s="51" t="s">
        <v>31</v>
      </c>
      <c r="C7" s="52"/>
      <c r="D7" s="52"/>
      <c r="E7" s="52"/>
      <c r="F7" s="52"/>
      <c r="G7" s="52"/>
      <c r="H7" s="52"/>
      <c r="I7" s="52"/>
      <c r="J7" s="52"/>
      <c r="K7" s="52"/>
      <c r="L7" s="53"/>
      <c r="M7" s="39"/>
    </row>
    <row r="8" spans="1:1013" ht="15" customHeight="1" x14ac:dyDescent="0.25">
      <c r="B8" s="33" t="s">
        <v>4</v>
      </c>
      <c r="C8" s="33" t="s">
        <v>1</v>
      </c>
      <c r="D8" s="33"/>
      <c r="E8" s="33" t="s">
        <v>8</v>
      </c>
      <c r="F8" s="33"/>
      <c r="G8" s="33"/>
      <c r="H8" s="34" t="s">
        <v>12</v>
      </c>
      <c r="I8" s="33" t="s">
        <v>0</v>
      </c>
      <c r="J8" s="33"/>
      <c r="K8" s="33"/>
      <c r="L8" s="33"/>
      <c r="M8" s="29" t="s">
        <v>16</v>
      </c>
    </row>
    <row r="9" spans="1:1013" x14ac:dyDescent="0.25">
      <c r="B9" s="33"/>
      <c r="C9" s="32" t="s">
        <v>9</v>
      </c>
      <c r="D9" s="32" t="s">
        <v>10</v>
      </c>
      <c r="E9" s="32" t="s">
        <v>5</v>
      </c>
      <c r="F9" s="32" t="s">
        <v>6</v>
      </c>
      <c r="G9" s="32" t="s">
        <v>7</v>
      </c>
      <c r="H9" s="34"/>
      <c r="I9" s="33" t="s">
        <v>11</v>
      </c>
      <c r="J9" s="33"/>
      <c r="K9" s="33" t="s">
        <v>10</v>
      </c>
      <c r="L9" s="33"/>
      <c r="M9" s="30"/>
    </row>
    <row r="10" spans="1:1013" x14ac:dyDescent="0.25">
      <c r="B10" s="33"/>
      <c r="C10" s="32"/>
      <c r="D10" s="32"/>
      <c r="E10" s="32"/>
      <c r="F10" s="32"/>
      <c r="G10" s="32"/>
      <c r="H10" s="34"/>
      <c r="I10" s="27" t="s">
        <v>2</v>
      </c>
      <c r="J10" s="27" t="s">
        <v>3</v>
      </c>
      <c r="K10" s="27" t="s">
        <v>2</v>
      </c>
      <c r="L10" s="27" t="s">
        <v>3</v>
      </c>
      <c r="M10" s="31"/>
    </row>
    <row r="11" spans="1:1013" ht="199.5" customHeight="1" x14ac:dyDescent="0.25">
      <c r="B11" s="25" t="s">
        <v>20</v>
      </c>
      <c r="C11" s="21">
        <v>34.35</v>
      </c>
      <c r="D11" s="21">
        <v>34.85</v>
      </c>
      <c r="E11" s="21" t="s">
        <v>13</v>
      </c>
      <c r="F11" s="24"/>
      <c r="G11" s="24"/>
      <c r="H11" s="22">
        <f>(D11-C11)*1000</f>
        <v>500</v>
      </c>
      <c r="I11" s="21" t="s">
        <v>32</v>
      </c>
      <c r="J11" s="26" t="s">
        <v>33</v>
      </c>
      <c r="K11" s="21" t="s">
        <v>34</v>
      </c>
      <c r="L11" s="21" t="s">
        <v>35</v>
      </c>
      <c r="M11" s="23"/>
    </row>
  </sheetData>
  <mergeCells count="19">
    <mergeCell ref="B1:G1"/>
    <mergeCell ref="M2:M7"/>
    <mergeCell ref="B3:L4"/>
    <mergeCell ref="B5:L5"/>
    <mergeCell ref="B6:L6"/>
    <mergeCell ref="B7:L7"/>
    <mergeCell ref="M8:M10"/>
    <mergeCell ref="C9:C10"/>
    <mergeCell ref="D9:D10"/>
    <mergeCell ref="E9:E10"/>
    <mergeCell ref="F9:F10"/>
    <mergeCell ref="G9:G10"/>
    <mergeCell ref="I9:J9"/>
    <mergeCell ref="K9:L9"/>
    <mergeCell ref="B8:B10"/>
    <mergeCell ref="C8:D8"/>
    <mergeCell ref="E8:G8"/>
    <mergeCell ref="H8:H10"/>
    <mergeCell ref="I8:L8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3672E-EBB0-48A9-8584-2E83211548C5}">
  <sheetPr>
    <pageSetUpPr fitToPage="1"/>
  </sheetPr>
  <dimension ref="A1:ALY11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35" t="s">
        <v>19</v>
      </c>
      <c r="C1" s="35"/>
      <c r="D1" s="35"/>
      <c r="E1" s="35"/>
      <c r="F1" s="35"/>
      <c r="G1" s="35"/>
      <c r="H1" s="3" t="s">
        <v>78</v>
      </c>
      <c r="I1" s="2"/>
      <c r="J1" s="2"/>
      <c r="K1" s="2"/>
      <c r="L1" s="2"/>
      <c r="M1" s="4" t="s">
        <v>14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6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40" t="s">
        <v>15</v>
      </c>
      <c r="C3" s="41"/>
      <c r="D3" s="41"/>
      <c r="E3" s="41"/>
      <c r="F3" s="41"/>
      <c r="G3" s="41"/>
      <c r="H3" s="41"/>
      <c r="I3" s="41"/>
      <c r="J3" s="41"/>
      <c r="K3" s="41"/>
      <c r="L3" s="42"/>
      <c r="M3" s="37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43"/>
      <c r="C4" s="44"/>
      <c r="D4" s="44"/>
      <c r="E4" s="44"/>
      <c r="F4" s="44"/>
      <c r="G4" s="44"/>
      <c r="H4" s="44"/>
      <c r="I4" s="44"/>
      <c r="J4" s="44"/>
      <c r="K4" s="44"/>
      <c r="L4" s="45"/>
      <c r="M4" s="37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6" t="s">
        <v>17</v>
      </c>
      <c r="C5" s="47"/>
      <c r="D5" s="47"/>
      <c r="E5" s="47"/>
      <c r="F5" s="47"/>
      <c r="G5" s="47"/>
      <c r="H5" s="47"/>
      <c r="I5" s="47"/>
      <c r="J5" s="47"/>
      <c r="K5" s="47"/>
      <c r="L5" s="48"/>
      <c r="M5" s="37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9"/>
      <c r="C6" s="49"/>
      <c r="D6" s="49"/>
      <c r="E6" s="49"/>
      <c r="F6" s="49"/>
      <c r="G6" s="49"/>
      <c r="H6" s="49"/>
      <c r="I6" s="49"/>
      <c r="J6" s="49"/>
      <c r="K6" s="49"/>
      <c r="L6" s="50"/>
      <c r="M6" s="38"/>
    </row>
    <row r="7" spans="1:1013" ht="17.100000000000001" customHeight="1" x14ac:dyDescent="0.25">
      <c r="B7" s="51" t="s">
        <v>40</v>
      </c>
      <c r="C7" s="52"/>
      <c r="D7" s="52"/>
      <c r="E7" s="52"/>
      <c r="F7" s="52"/>
      <c r="G7" s="52"/>
      <c r="H7" s="52"/>
      <c r="I7" s="52"/>
      <c r="J7" s="52"/>
      <c r="K7" s="52"/>
      <c r="L7" s="53"/>
      <c r="M7" s="39"/>
    </row>
    <row r="8" spans="1:1013" ht="15" customHeight="1" x14ac:dyDescent="0.25">
      <c r="B8" s="33" t="s">
        <v>4</v>
      </c>
      <c r="C8" s="33" t="s">
        <v>1</v>
      </c>
      <c r="D8" s="33"/>
      <c r="E8" s="33" t="s">
        <v>8</v>
      </c>
      <c r="F8" s="33"/>
      <c r="G8" s="33"/>
      <c r="H8" s="34" t="s">
        <v>12</v>
      </c>
      <c r="I8" s="33" t="s">
        <v>0</v>
      </c>
      <c r="J8" s="33"/>
      <c r="K8" s="33"/>
      <c r="L8" s="33"/>
      <c r="M8" s="29" t="s">
        <v>16</v>
      </c>
    </row>
    <row r="9" spans="1:1013" x14ac:dyDescent="0.25">
      <c r="B9" s="33"/>
      <c r="C9" s="32" t="s">
        <v>9</v>
      </c>
      <c r="D9" s="32" t="s">
        <v>10</v>
      </c>
      <c r="E9" s="32" t="s">
        <v>5</v>
      </c>
      <c r="F9" s="32" t="s">
        <v>6</v>
      </c>
      <c r="G9" s="32" t="s">
        <v>7</v>
      </c>
      <c r="H9" s="34"/>
      <c r="I9" s="33" t="s">
        <v>11</v>
      </c>
      <c r="J9" s="33"/>
      <c r="K9" s="33" t="s">
        <v>10</v>
      </c>
      <c r="L9" s="33"/>
      <c r="M9" s="30"/>
    </row>
    <row r="10" spans="1:1013" x14ac:dyDescent="0.25">
      <c r="B10" s="33"/>
      <c r="C10" s="32"/>
      <c r="D10" s="32"/>
      <c r="E10" s="32"/>
      <c r="F10" s="32"/>
      <c r="G10" s="32"/>
      <c r="H10" s="34"/>
      <c r="I10" s="27" t="s">
        <v>2</v>
      </c>
      <c r="J10" s="27" t="s">
        <v>3</v>
      </c>
      <c r="K10" s="27" t="s">
        <v>2</v>
      </c>
      <c r="L10" s="27" t="s">
        <v>3</v>
      </c>
      <c r="M10" s="31"/>
    </row>
    <row r="11" spans="1:1013" ht="199.5" customHeight="1" x14ac:dyDescent="0.25">
      <c r="B11" s="25" t="s">
        <v>20</v>
      </c>
      <c r="C11" s="21">
        <v>59.4</v>
      </c>
      <c r="D11" s="21">
        <v>59.7</v>
      </c>
      <c r="E11" s="21" t="s">
        <v>13</v>
      </c>
      <c r="F11" s="24"/>
      <c r="G11" s="24"/>
      <c r="H11" s="22">
        <f>(D11-C11)*1000</f>
        <v>300.00000000000426</v>
      </c>
      <c r="I11" s="21" t="s">
        <v>36</v>
      </c>
      <c r="J11" s="26" t="s">
        <v>37</v>
      </c>
      <c r="K11" s="21" t="s">
        <v>38</v>
      </c>
      <c r="L11" s="21" t="s">
        <v>39</v>
      </c>
      <c r="M11" s="23"/>
    </row>
  </sheetData>
  <mergeCells count="19">
    <mergeCell ref="B1:G1"/>
    <mergeCell ref="M2:M7"/>
    <mergeCell ref="B3:L4"/>
    <mergeCell ref="B5:L5"/>
    <mergeCell ref="B6:L6"/>
    <mergeCell ref="B7:L7"/>
    <mergeCell ref="M8:M10"/>
    <mergeCell ref="C9:C10"/>
    <mergeCell ref="D9:D10"/>
    <mergeCell ref="E9:E10"/>
    <mergeCell ref="F9:F10"/>
    <mergeCell ref="G9:G10"/>
    <mergeCell ref="I9:J9"/>
    <mergeCell ref="K9:L9"/>
    <mergeCell ref="B8:B10"/>
    <mergeCell ref="C8:D8"/>
    <mergeCell ref="E8:G8"/>
    <mergeCell ref="H8:H10"/>
    <mergeCell ref="I8:L8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4CAD7-8930-4EBC-9BD5-75667CE2F11C}">
  <sheetPr>
    <pageSetUpPr fitToPage="1"/>
  </sheetPr>
  <dimension ref="A1:ALY13"/>
  <sheetViews>
    <sheetView showGridLines="0" zoomScaleNormal="100" workbookViewId="0">
      <selection activeCell="H1" sqref="H1"/>
    </sheetView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35" t="s">
        <v>19</v>
      </c>
      <c r="C1" s="35"/>
      <c r="D1" s="35"/>
      <c r="E1" s="35"/>
      <c r="F1" s="35"/>
      <c r="G1" s="35"/>
      <c r="H1" s="3" t="s">
        <v>78</v>
      </c>
      <c r="I1" s="2"/>
      <c r="J1" s="2"/>
      <c r="K1" s="2"/>
      <c r="L1" s="2"/>
      <c r="M1" s="4" t="s">
        <v>14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6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40" t="s">
        <v>15</v>
      </c>
      <c r="C3" s="41"/>
      <c r="D3" s="41"/>
      <c r="E3" s="41"/>
      <c r="F3" s="41"/>
      <c r="G3" s="41"/>
      <c r="H3" s="41"/>
      <c r="I3" s="41"/>
      <c r="J3" s="41"/>
      <c r="K3" s="41"/>
      <c r="L3" s="42"/>
      <c r="M3" s="37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43"/>
      <c r="C4" s="44"/>
      <c r="D4" s="44"/>
      <c r="E4" s="44"/>
      <c r="F4" s="44"/>
      <c r="G4" s="44"/>
      <c r="H4" s="44"/>
      <c r="I4" s="44"/>
      <c r="J4" s="44"/>
      <c r="K4" s="44"/>
      <c r="L4" s="45"/>
      <c r="M4" s="37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6" t="s">
        <v>17</v>
      </c>
      <c r="C5" s="47"/>
      <c r="D5" s="47"/>
      <c r="E5" s="47"/>
      <c r="F5" s="47"/>
      <c r="G5" s="47"/>
      <c r="H5" s="47"/>
      <c r="I5" s="47"/>
      <c r="J5" s="47"/>
      <c r="K5" s="47"/>
      <c r="L5" s="48"/>
      <c r="M5" s="37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9"/>
      <c r="C6" s="49"/>
      <c r="D6" s="49"/>
      <c r="E6" s="49"/>
      <c r="F6" s="49"/>
      <c r="G6" s="49"/>
      <c r="H6" s="49"/>
      <c r="I6" s="49"/>
      <c r="J6" s="49"/>
      <c r="K6" s="49"/>
      <c r="L6" s="50"/>
      <c r="M6" s="38"/>
    </row>
    <row r="7" spans="1:1013" ht="17.100000000000001" customHeight="1" x14ac:dyDescent="0.25">
      <c r="B7" s="51" t="s">
        <v>41</v>
      </c>
      <c r="C7" s="52"/>
      <c r="D7" s="52"/>
      <c r="E7" s="52"/>
      <c r="F7" s="52"/>
      <c r="G7" s="52"/>
      <c r="H7" s="52"/>
      <c r="I7" s="52"/>
      <c r="J7" s="52"/>
      <c r="K7" s="52"/>
      <c r="L7" s="53"/>
      <c r="M7" s="39"/>
    </row>
    <row r="8" spans="1:1013" ht="15" customHeight="1" x14ac:dyDescent="0.25">
      <c r="B8" s="33" t="s">
        <v>4</v>
      </c>
      <c r="C8" s="33" t="s">
        <v>1</v>
      </c>
      <c r="D8" s="33"/>
      <c r="E8" s="33" t="s">
        <v>8</v>
      </c>
      <c r="F8" s="33"/>
      <c r="G8" s="33"/>
      <c r="H8" s="34" t="s">
        <v>12</v>
      </c>
      <c r="I8" s="33" t="s">
        <v>0</v>
      </c>
      <c r="J8" s="33"/>
      <c r="K8" s="33"/>
      <c r="L8" s="33"/>
      <c r="M8" s="29" t="s">
        <v>16</v>
      </c>
    </row>
    <row r="9" spans="1:1013" x14ac:dyDescent="0.25">
      <c r="B9" s="33"/>
      <c r="C9" s="32" t="s">
        <v>9</v>
      </c>
      <c r="D9" s="32" t="s">
        <v>10</v>
      </c>
      <c r="E9" s="32" t="s">
        <v>5</v>
      </c>
      <c r="F9" s="32" t="s">
        <v>6</v>
      </c>
      <c r="G9" s="32" t="s">
        <v>7</v>
      </c>
      <c r="H9" s="34"/>
      <c r="I9" s="33" t="s">
        <v>11</v>
      </c>
      <c r="J9" s="33"/>
      <c r="K9" s="33" t="s">
        <v>10</v>
      </c>
      <c r="L9" s="33"/>
      <c r="M9" s="30"/>
    </row>
    <row r="10" spans="1:1013" x14ac:dyDescent="0.25">
      <c r="B10" s="33"/>
      <c r="C10" s="32"/>
      <c r="D10" s="32"/>
      <c r="E10" s="32"/>
      <c r="F10" s="32"/>
      <c r="G10" s="32"/>
      <c r="H10" s="34"/>
      <c r="I10" s="27" t="s">
        <v>2</v>
      </c>
      <c r="J10" s="27" t="s">
        <v>3</v>
      </c>
      <c r="K10" s="27" t="s">
        <v>2</v>
      </c>
      <c r="L10" s="27" t="s">
        <v>3</v>
      </c>
      <c r="M10" s="31"/>
    </row>
    <row r="11" spans="1:1013" ht="199.5" customHeight="1" x14ac:dyDescent="0.25">
      <c r="B11" s="25" t="s">
        <v>20</v>
      </c>
      <c r="C11" s="21">
        <v>91.1</v>
      </c>
      <c r="D11" s="21">
        <v>91.4</v>
      </c>
      <c r="E11" s="21" t="s">
        <v>13</v>
      </c>
      <c r="F11" s="24"/>
      <c r="G11" s="24"/>
      <c r="H11" s="22">
        <f>(D11-C11)*1000</f>
        <v>300.00000000001137</v>
      </c>
      <c r="I11" s="21" t="s">
        <v>36</v>
      </c>
      <c r="J11" s="26" t="s">
        <v>37</v>
      </c>
      <c r="K11" s="21" t="s">
        <v>38</v>
      </c>
      <c r="L11" s="21" t="s">
        <v>39</v>
      </c>
      <c r="M11" s="23"/>
    </row>
    <row r="12" spans="1:1013" ht="199.5" customHeight="1" x14ac:dyDescent="0.25">
      <c r="B12" s="25" t="s">
        <v>18</v>
      </c>
      <c r="C12" s="21">
        <v>92</v>
      </c>
      <c r="D12" s="21">
        <v>92.15</v>
      </c>
      <c r="E12" s="21" t="s">
        <v>13</v>
      </c>
      <c r="F12" s="24"/>
      <c r="G12" s="24"/>
      <c r="H12" s="22">
        <f>(D12-C12)*1000</f>
        <v>150.00000000000568</v>
      </c>
      <c r="I12" s="21" t="s">
        <v>36</v>
      </c>
      <c r="J12" s="26" t="s">
        <v>37</v>
      </c>
      <c r="K12" s="21" t="s">
        <v>38</v>
      </c>
      <c r="L12" s="21" t="s">
        <v>39</v>
      </c>
      <c r="M12" s="23"/>
    </row>
    <row r="13" spans="1:1013" ht="199.5" customHeight="1" x14ac:dyDescent="0.25">
      <c r="B13" s="25" t="s">
        <v>18</v>
      </c>
      <c r="C13" s="21">
        <v>92.8</v>
      </c>
      <c r="D13" s="21">
        <v>92.95</v>
      </c>
      <c r="E13" s="21" t="s">
        <v>13</v>
      </c>
      <c r="F13" s="24"/>
      <c r="G13" s="24"/>
      <c r="H13" s="22">
        <f>(D13-C13)*1000</f>
        <v>150.00000000000568</v>
      </c>
      <c r="I13" s="21" t="s">
        <v>36</v>
      </c>
      <c r="J13" s="26" t="s">
        <v>37</v>
      </c>
      <c r="K13" s="21" t="s">
        <v>38</v>
      </c>
      <c r="L13" s="21" t="s">
        <v>39</v>
      </c>
      <c r="M13" s="23"/>
    </row>
  </sheetData>
  <mergeCells count="19">
    <mergeCell ref="B1:G1"/>
    <mergeCell ref="M2:M7"/>
    <mergeCell ref="B3:L4"/>
    <mergeCell ref="B5:L5"/>
    <mergeCell ref="B6:L6"/>
    <mergeCell ref="B7:L7"/>
    <mergeCell ref="M8:M10"/>
    <mergeCell ref="C9:C10"/>
    <mergeCell ref="D9:D10"/>
    <mergeCell ref="E9:E10"/>
    <mergeCell ref="F9:F10"/>
    <mergeCell ref="G9:G10"/>
    <mergeCell ref="I9:J9"/>
    <mergeCell ref="K9:L9"/>
    <mergeCell ref="B8:B10"/>
    <mergeCell ref="C8:D8"/>
    <mergeCell ref="E8:G8"/>
    <mergeCell ref="H8:H10"/>
    <mergeCell ref="I8:L8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871E4-8799-462A-99C6-5B430BE87EAD}">
  <sheetPr>
    <pageSetUpPr fitToPage="1"/>
  </sheetPr>
  <dimension ref="A1:ALY11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35" t="s">
        <v>19</v>
      </c>
      <c r="C1" s="35"/>
      <c r="D1" s="35"/>
      <c r="E1" s="35"/>
      <c r="F1" s="35"/>
      <c r="G1" s="35"/>
      <c r="H1" s="3" t="s">
        <v>78</v>
      </c>
      <c r="I1" s="2"/>
      <c r="J1" s="2"/>
      <c r="K1" s="2"/>
      <c r="L1" s="2"/>
      <c r="M1" s="4" t="s">
        <v>14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6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40" t="s">
        <v>15</v>
      </c>
      <c r="C3" s="41"/>
      <c r="D3" s="41"/>
      <c r="E3" s="41"/>
      <c r="F3" s="41"/>
      <c r="G3" s="41"/>
      <c r="H3" s="41"/>
      <c r="I3" s="41"/>
      <c r="J3" s="41"/>
      <c r="K3" s="41"/>
      <c r="L3" s="42"/>
      <c r="M3" s="37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43"/>
      <c r="C4" s="44"/>
      <c r="D4" s="44"/>
      <c r="E4" s="44"/>
      <c r="F4" s="44"/>
      <c r="G4" s="44"/>
      <c r="H4" s="44"/>
      <c r="I4" s="44"/>
      <c r="J4" s="44"/>
      <c r="K4" s="44"/>
      <c r="L4" s="45"/>
      <c r="M4" s="37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6" t="s">
        <v>17</v>
      </c>
      <c r="C5" s="47"/>
      <c r="D5" s="47"/>
      <c r="E5" s="47"/>
      <c r="F5" s="47"/>
      <c r="G5" s="47"/>
      <c r="H5" s="47"/>
      <c r="I5" s="47"/>
      <c r="J5" s="47"/>
      <c r="K5" s="47"/>
      <c r="L5" s="48"/>
      <c r="M5" s="37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9"/>
      <c r="C6" s="49"/>
      <c r="D6" s="49"/>
      <c r="E6" s="49"/>
      <c r="F6" s="49"/>
      <c r="G6" s="49"/>
      <c r="H6" s="49"/>
      <c r="I6" s="49"/>
      <c r="J6" s="49"/>
      <c r="K6" s="49"/>
      <c r="L6" s="50"/>
      <c r="M6" s="38"/>
    </row>
    <row r="7" spans="1:1013" ht="17.100000000000001" customHeight="1" x14ac:dyDescent="0.25">
      <c r="B7" s="51" t="s">
        <v>46</v>
      </c>
      <c r="C7" s="52"/>
      <c r="D7" s="52"/>
      <c r="E7" s="52"/>
      <c r="F7" s="52"/>
      <c r="G7" s="52"/>
      <c r="H7" s="52"/>
      <c r="I7" s="52"/>
      <c r="J7" s="52"/>
      <c r="K7" s="52"/>
      <c r="L7" s="53"/>
      <c r="M7" s="39"/>
    </row>
    <row r="8" spans="1:1013" ht="15" customHeight="1" x14ac:dyDescent="0.25">
      <c r="B8" s="33" t="s">
        <v>4</v>
      </c>
      <c r="C8" s="33" t="s">
        <v>1</v>
      </c>
      <c r="D8" s="33"/>
      <c r="E8" s="33" t="s">
        <v>8</v>
      </c>
      <c r="F8" s="33"/>
      <c r="G8" s="33"/>
      <c r="H8" s="34" t="s">
        <v>12</v>
      </c>
      <c r="I8" s="33" t="s">
        <v>0</v>
      </c>
      <c r="J8" s="33"/>
      <c r="K8" s="33"/>
      <c r="L8" s="33"/>
      <c r="M8" s="29" t="s">
        <v>16</v>
      </c>
    </row>
    <row r="9" spans="1:1013" x14ac:dyDescent="0.25">
      <c r="B9" s="33"/>
      <c r="C9" s="32" t="s">
        <v>9</v>
      </c>
      <c r="D9" s="32" t="s">
        <v>10</v>
      </c>
      <c r="E9" s="32" t="s">
        <v>5</v>
      </c>
      <c r="F9" s="32" t="s">
        <v>6</v>
      </c>
      <c r="G9" s="32" t="s">
        <v>7</v>
      </c>
      <c r="H9" s="34"/>
      <c r="I9" s="33" t="s">
        <v>11</v>
      </c>
      <c r="J9" s="33"/>
      <c r="K9" s="33" t="s">
        <v>10</v>
      </c>
      <c r="L9" s="33"/>
      <c r="M9" s="30"/>
    </row>
    <row r="10" spans="1:1013" x14ac:dyDescent="0.25">
      <c r="B10" s="33"/>
      <c r="C10" s="32"/>
      <c r="D10" s="32"/>
      <c r="E10" s="32"/>
      <c r="F10" s="32"/>
      <c r="G10" s="32"/>
      <c r="H10" s="34"/>
      <c r="I10" s="28" t="s">
        <v>2</v>
      </c>
      <c r="J10" s="28" t="s">
        <v>3</v>
      </c>
      <c r="K10" s="28" t="s">
        <v>2</v>
      </c>
      <c r="L10" s="28" t="s">
        <v>3</v>
      </c>
      <c r="M10" s="31"/>
    </row>
    <row r="11" spans="1:1013" ht="199.5" customHeight="1" x14ac:dyDescent="0.25">
      <c r="B11" s="25" t="s">
        <v>20</v>
      </c>
      <c r="C11" s="21">
        <v>93.45</v>
      </c>
      <c r="D11" s="21">
        <v>93.75</v>
      </c>
      <c r="E11" s="21" t="s">
        <v>13</v>
      </c>
      <c r="F11" s="24"/>
      <c r="G11" s="24"/>
      <c r="H11" s="22">
        <f>(D11-C11)*1000</f>
        <v>299.99999999999716</v>
      </c>
      <c r="I11" s="21" t="s">
        <v>42</v>
      </c>
      <c r="J11" s="26" t="s">
        <v>43</v>
      </c>
      <c r="K11" s="21" t="s">
        <v>44</v>
      </c>
      <c r="L11" s="21" t="s">
        <v>45</v>
      </c>
      <c r="M11" s="23"/>
    </row>
  </sheetData>
  <mergeCells count="19">
    <mergeCell ref="B8:B10"/>
    <mergeCell ref="C8:D8"/>
    <mergeCell ref="E8:G8"/>
    <mergeCell ref="H8:H10"/>
    <mergeCell ref="I8:L8"/>
    <mergeCell ref="M8:M10"/>
    <mergeCell ref="C9:C10"/>
    <mergeCell ref="D9:D10"/>
    <mergeCell ref="E9:E10"/>
    <mergeCell ref="F9:F10"/>
    <mergeCell ref="G9:G10"/>
    <mergeCell ref="I9:J9"/>
    <mergeCell ref="K9:L9"/>
    <mergeCell ref="B1:G1"/>
    <mergeCell ref="M2:M7"/>
    <mergeCell ref="B3:L4"/>
    <mergeCell ref="B5:L5"/>
    <mergeCell ref="B6:L6"/>
    <mergeCell ref="B7:L7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70D11-8611-4300-849C-A7FC5BA5CF59}">
  <sheetPr>
    <pageSetUpPr fitToPage="1"/>
  </sheetPr>
  <dimension ref="A1:ALY12"/>
  <sheetViews>
    <sheetView showGridLines="0" zoomScaleNormal="100" workbookViewId="0">
      <selection activeCell="H1" sqref="H1"/>
    </sheetView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35" t="s">
        <v>19</v>
      </c>
      <c r="C1" s="35"/>
      <c r="D1" s="35"/>
      <c r="E1" s="35"/>
      <c r="F1" s="35"/>
      <c r="G1" s="35"/>
      <c r="H1" s="3" t="s">
        <v>78</v>
      </c>
      <c r="I1" s="2"/>
      <c r="J1" s="2"/>
      <c r="K1" s="2"/>
      <c r="L1" s="2"/>
      <c r="M1" s="4" t="s">
        <v>14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6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40" t="s">
        <v>15</v>
      </c>
      <c r="C3" s="41"/>
      <c r="D3" s="41"/>
      <c r="E3" s="41"/>
      <c r="F3" s="41"/>
      <c r="G3" s="41"/>
      <c r="H3" s="41"/>
      <c r="I3" s="41"/>
      <c r="J3" s="41"/>
      <c r="K3" s="41"/>
      <c r="L3" s="42"/>
      <c r="M3" s="37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43"/>
      <c r="C4" s="44"/>
      <c r="D4" s="44"/>
      <c r="E4" s="44"/>
      <c r="F4" s="44"/>
      <c r="G4" s="44"/>
      <c r="H4" s="44"/>
      <c r="I4" s="44"/>
      <c r="J4" s="44"/>
      <c r="K4" s="44"/>
      <c r="L4" s="45"/>
      <c r="M4" s="37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6" t="s">
        <v>17</v>
      </c>
      <c r="C5" s="47"/>
      <c r="D5" s="47"/>
      <c r="E5" s="47"/>
      <c r="F5" s="47"/>
      <c r="G5" s="47"/>
      <c r="H5" s="47"/>
      <c r="I5" s="47"/>
      <c r="J5" s="47"/>
      <c r="K5" s="47"/>
      <c r="L5" s="48"/>
      <c r="M5" s="37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9"/>
      <c r="C6" s="49"/>
      <c r="D6" s="49"/>
      <c r="E6" s="49"/>
      <c r="F6" s="49"/>
      <c r="G6" s="49"/>
      <c r="H6" s="49"/>
      <c r="I6" s="49"/>
      <c r="J6" s="49"/>
      <c r="K6" s="49"/>
      <c r="L6" s="50"/>
      <c r="M6" s="38"/>
    </row>
    <row r="7" spans="1:1013" ht="17.100000000000001" customHeight="1" x14ac:dyDescent="0.25">
      <c r="B7" s="51" t="s">
        <v>47</v>
      </c>
      <c r="C7" s="52"/>
      <c r="D7" s="52"/>
      <c r="E7" s="52"/>
      <c r="F7" s="52"/>
      <c r="G7" s="52"/>
      <c r="H7" s="52"/>
      <c r="I7" s="52"/>
      <c r="J7" s="52"/>
      <c r="K7" s="52"/>
      <c r="L7" s="53"/>
      <c r="M7" s="39"/>
    </row>
    <row r="8" spans="1:1013" ht="15" customHeight="1" x14ac:dyDescent="0.25">
      <c r="B8" s="33" t="s">
        <v>4</v>
      </c>
      <c r="C8" s="33" t="s">
        <v>1</v>
      </c>
      <c r="D8" s="33"/>
      <c r="E8" s="33" t="s">
        <v>8</v>
      </c>
      <c r="F8" s="33"/>
      <c r="G8" s="33"/>
      <c r="H8" s="34" t="s">
        <v>12</v>
      </c>
      <c r="I8" s="33" t="s">
        <v>0</v>
      </c>
      <c r="J8" s="33"/>
      <c r="K8" s="33"/>
      <c r="L8" s="33"/>
      <c r="M8" s="29" t="s">
        <v>16</v>
      </c>
    </row>
    <row r="9" spans="1:1013" x14ac:dyDescent="0.25">
      <c r="B9" s="33"/>
      <c r="C9" s="32" t="s">
        <v>9</v>
      </c>
      <c r="D9" s="32" t="s">
        <v>10</v>
      </c>
      <c r="E9" s="32" t="s">
        <v>5</v>
      </c>
      <c r="F9" s="32" t="s">
        <v>6</v>
      </c>
      <c r="G9" s="32" t="s">
        <v>7</v>
      </c>
      <c r="H9" s="34"/>
      <c r="I9" s="33" t="s">
        <v>11</v>
      </c>
      <c r="J9" s="33"/>
      <c r="K9" s="33" t="s">
        <v>10</v>
      </c>
      <c r="L9" s="33"/>
      <c r="M9" s="30"/>
    </row>
    <row r="10" spans="1:1013" x14ac:dyDescent="0.25">
      <c r="B10" s="33"/>
      <c r="C10" s="32"/>
      <c r="D10" s="32"/>
      <c r="E10" s="32"/>
      <c r="F10" s="32"/>
      <c r="G10" s="32"/>
      <c r="H10" s="34"/>
      <c r="I10" s="28" t="s">
        <v>2</v>
      </c>
      <c r="J10" s="28" t="s">
        <v>3</v>
      </c>
      <c r="K10" s="28" t="s">
        <v>2</v>
      </c>
      <c r="L10" s="28" t="s">
        <v>3</v>
      </c>
      <c r="M10" s="31"/>
    </row>
    <row r="11" spans="1:1013" ht="199.5" customHeight="1" x14ac:dyDescent="0.25">
      <c r="B11" s="25" t="s">
        <v>20</v>
      </c>
      <c r="C11" s="21">
        <v>94.25</v>
      </c>
      <c r="D11" s="21">
        <v>94.55</v>
      </c>
      <c r="E11" s="21" t="s">
        <v>13</v>
      </c>
      <c r="F11" s="24"/>
      <c r="G11" s="24"/>
      <c r="H11" s="22">
        <f>(D11-C11)*1000</f>
        <v>299.99999999999716</v>
      </c>
      <c r="I11" s="21" t="s">
        <v>48</v>
      </c>
      <c r="J11" s="26" t="s">
        <v>49</v>
      </c>
      <c r="K11" s="21" t="s">
        <v>50</v>
      </c>
      <c r="L11" s="21" t="s">
        <v>51</v>
      </c>
      <c r="M11" s="23"/>
    </row>
    <row r="12" spans="1:1013" ht="199.5" customHeight="1" x14ac:dyDescent="0.25">
      <c r="B12" s="25" t="s">
        <v>20</v>
      </c>
      <c r="C12" s="21">
        <v>96.6</v>
      </c>
      <c r="D12" s="21">
        <v>96.8</v>
      </c>
      <c r="E12" s="21" t="s">
        <v>13</v>
      </c>
      <c r="F12" s="24"/>
      <c r="G12" s="24"/>
      <c r="H12" s="22">
        <f>(D12-C12)*1000</f>
        <v>200.00000000000284</v>
      </c>
      <c r="I12" s="21" t="s">
        <v>52</v>
      </c>
      <c r="J12" s="26" t="s">
        <v>53</v>
      </c>
      <c r="K12" s="21" t="s">
        <v>54</v>
      </c>
      <c r="L12" s="21" t="s">
        <v>55</v>
      </c>
      <c r="M12" s="23"/>
    </row>
  </sheetData>
  <mergeCells count="19">
    <mergeCell ref="B8:B10"/>
    <mergeCell ref="C8:D8"/>
    <mergeCell ref="E8:G8"/>
    <mergeCell ref="H8:H10"/>
    <mergeCell ref="I8:L8"/>
    <mergeCell ref="M8:M10"/>
    <mergeCell ref="C9:C10"/>
    <mergeCell ref="D9:D10"/>
    <mergeCell ref="E9:E10"/>
    <mergeCell ref="F9:F10"/>
    <mergeCell ref="G9:G10"/>
    <mergeCell ref="I9:J9"/>
    <mergeCell ref="K9:L9"/>
    <mergeCell ref="B1:G1"/>
    <mergeCell ref="M2:M7"/>
    <mergeCell ref="B3:L4"/>
    <mergeCell ref="B5:L5"/>
    <mergeCell ref="B6:L6"/>
    <mergeCell ref="B7:L7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DA2E4-C657-41DC-B210-7297651F34A3}">
  <sheetPr>
    <pageSetUpPr fitToPage="1"/>
  </sheetPr>
  <dimension ref="A1:ALY12"/>
  <sheetViews>
    <sheetView showGridLines="0" zoomScaleNormal="100" workbookViewId="0">
      <selection activeCell="H1" sqref="H1"/>
    </sheetView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35" t="s">
        <v>19</v>
      </c>
      <c r="C1" s="35"/>
      <c r="D1" s="35"/>
      <c r="E1" s="35"/>
      <c r="F1" s="35"/>
      <c r="G1" s="35"/>
      <c r="H1" s="3" t="s">
        <v>78</v>
      </c>
      <c r="I1" s="2"/>
      <c r="J1" s="2"/>
      <c r="K1" s="2"/>
      <c r="L1" s="2"/>
      <c r="M1" s="4" t="s">
        <v>14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6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40" t="s">
        <v>15</v>
      </c>
      <c r="C3" s="41"/>
      <c r="D3" s="41"/>
      <c r="E3" s="41"/>
      <c r="F3" s="41"/>
      <c r="G3" s="41"/>
      <c r="H3" s="41"/>
      <c r="I3" s="41"/>
      <c r="J3" s="41"/>
      <c r="K3" s="41"/>
      <c r="L3" s="42"/>
      <c r="M3" s="37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43"/>
      <c r="C4" s="44"/>
      <c r="D4" s="44"/>
      <c r="E4" s="44"/>
      <c r="F4" s="44"/>
      <c r="G4" s="44"/>
      <c r="H4" s="44"/>
      <c r="I4" s="44"/>
      <c r="J4" s="44"/>
      <c r="K4" s="44"/>
      <c r="L4" s="45"/>
      <c r="M4" s="37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6" t="s">
        <v>17</v>
      </c>
      <c r="C5" s="47"/>
      <c r="D5" s="47"/>
      <c r="E5" s="47"/>
      <c r="F5" s="47"/>
      <c r="G5" s="47"/>
      <c r="H5" s="47"/>
      <c r="I5" s="47"/>
      <c r="J5" s="47"/>
      <c r="K5" s="47"/>
      <c r="L5" s="48"/>
      <c r="M5" s="37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9"/>
      <c r="C6" s="49"/>
      <c r="D6" s="49"/>
      <c r="E6" s="49"/>
      <c r="F6" s="49"/>
      <c r="G6" s="49"/>
      <c r="H6" s="49"/>
      <c r="I6" s="49"/>
      <c r="J6" s="49"/>
      <c r="K6" s="49"/>
      <c r="L6" s="50"/>
      <c r="M6" s="38"/>
    </row>
    <row r="7" spans="1:1013" ht="17.100000000000001" customHeight="1" x14ac:dyDescent="0.25">
      <c r="B7" s="51" t="s">
        <v>56</v>
      </c>
      <c r="C7" s="52"/>
      <c r="D7" s="52"/>
      <c r="E7" s="52"/>
      <c r="F7" s="52"/>
      <c r="G7" s="52"/>
      <c r="H7" s="52"/>
      <c r="I7" s="52"/>
      <c r="J7" s="52"/>
      <c r="K7" s="52"/>
      <c r="L7" s="53"/>
      <c r="M7" s="39"/>
    </row>
    <row r="8" spans="1:1013" ht="15" customHeight="1" x14ac:dyDescent="0.25">
      <c r="B8" s="33" t="s">
        <v>4</v>
      </c>
      <c r="C8" s="33" t="s">
        <v>1</v>
      </c>
      <c r="D8" s="33"/>
      <c r="E8" s="33" t="s">
        <v>8</v>
      </c>
      <c r="F8" s="33"/>
      <c r="G8" s="33"/>
      <c r="H8" s="34" t="s">
        <v>12</v>
      </c>
      <c r="I8" s="33" t="s">
        <v>0</v>
      </c>
      <c r="J8" s="33"/>
      <c r="K8" s="33"/>
      <c r="L8" s="33"/>
      <c r="M8" s="29" t="s">
        <v>16</v>
      </c>
    </row>
    <row r="9" spans="1:1013" x14ac:dyDescent="0.25">
      <c r="B9" s="33"/>
      <c r="C9" s="32" t="s">
        <v>9</v>
      </c>
      <c r="D9" s="32" t="s">
        <v>10</v>
      </c>
      <c r="E9" s="32" t="s">
        <v>5</v>
      </c>
      <c r="F9" s="32" t="s">
        <v>6</v>
      </c>
      <c r="G9" s="32" t="s">
        <v>7</v>
      </c>
      <c r="H9" s="34"/>
      <c r="I9" s="33" t="s">
        <v>11</v>
      </c>
      <c r="J9" s="33"/>
      <c r="K9" s="33" t="s">
        <v>10</v>
      </c>
      <c r="L9" s="33"/>
      <c r="M9" s="30"/>
    </row>
    <row r="10" spans="1:1013" x14ac:dyDescent="0.25">
      <c r="B10" s="33"/>
      <c r="C10" s="32"/>
      <c r="D10" s="32"/>
      <c r="E10" s="32"/>
      <c r="F10" s="32"/>
      <c r="G10" s="32"/>
      <c r="H10" s="34"/>
      <c r="I10" s="28" t="s">
        <v>2</v>
      </c>
      <c r="J10" s="28" t="s">
        <v>3</v>
      </c>
      <c r="K10" s="28" t="s">
        <v>2</v>
      </c>
      <c r="L10" s="28" t="s">
        <v>3</v>
      </c>
      <c r="M10" s="31"/>
    </row>
    <row r="11" spans="1:1013" ht="199.5" customHeight="1" x14ac:dyDescent="0.25">
      <c r="B11" s="25" t="s">
        <v>18</v>
      </c>
      <c r="C11" s="21">
        <v>98.1</v>
      </c>
      <c r="D11" s="21">
        <v>98.2</v>
      </c>
      <c r="E11" s="21" t="s">
        <v>13</v>
      </c>
      <c r="F11" s="24"/>
      <c r="G11" s="24"/>
      <c r="H11" s="22">
        <f>(D11-C11)*1000</f>
        <v>100.00000000000853</v>
      </c>
      <c r="I11" s="21" t="s">
        <v>57</v>
      </c>
      <c r="J11" s="26" t="s">
        <v>58</v>
      </c>
      <c r="K11" s="21" t="s">
        <v>59</v>
      </c>
      <c r="L11" s="21" t="s">
        <v>60</v>
      </c>
      <c r="M11" s="23"/>
    </row>
    <row r="12" spans="1:1013" ht="199.5" customHeight="1" x14ac:dyDescent="0.25">
      <c r="B12" s="25" t="s">
        <v>20</v>
      </c>
      <c r="C12" s="21">
        <v>141.4</v>
      </c>
      <c r="D12" s="21">
        <v>141.9</v>
      </c>
      <c r="E12" s="21" t="s">
        <v>13</v>
      </c>
      <c r="F12" s="24"/>
      <c r="G12" s="24"/>
      <c r="H12" s="22">
        <f>(D12-C12)*1000</f>
        <v>500</v>
      </c>
      <c r="I12" s="21" t="s">
        <v>61</v>
      </c>
      <c r="J12" s="26" t="s">
        <v>62</v>
      </c>
      <c r="K12" s="21" t="s">
        <v>63</v>
      </c>
      <c r="L12" s="21" t="s">
        <v>64</v>
      </c>
      <c r="M12" s="23"/>
    </row>
  </sheetData>
  <mergeCells count="19">
    <mergeCell ref="B8:B10"/>
    <mergeCell ref="C8:D8"/>
    <mergeCell ref="E8:G8"/>
    <mergeCell ref="H8:H10"/>
    <mergeCell ref="I8:L8"/>
    <mergeCell ref="M8:M10"/>
    <mergeCell ref="C9:C10"/>
    <mergeCell ref="D9:D10"/>
    <mergeCell ref="E9:E10"/>
    <mergeCell ref="F9:F10"/>
    <mergeCell ref="G9:G10"/>
    <mergeCell ref="I9:J9"/>
    <mergeCell ref="K9:L9"/>
    <mergeCell ref="B1:G1"/>
    <mergeCell ref="M2:M7"/>
    <mergeCell ref="B3:L4"/>
    <mergeCell ref="B5:L5"/>
    <mergeCell ref="B6:L6"/>
    <mergeCell ref="B7:L7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29FB-D276-4861-AA77-628590C255DB}">
  <sheetPr>
    <pageSetUpPr fitToPage="1"/>
  </sheetPr>
  <dimension ref="A1:ALY13"/>
  <sheetViews>
    <sheetView showGridLines="0" zoomScaleNormal="100" workbookViewId="0"/>
  </sheetViews>
  <sheetFormatPr defaultRowHeight="15" x14ac:dyDescent="0.25"/>
  <cols>
    <col min="2" max="2" width="15.7109375" style="1" customWidth="1"/>
    <col min="3" max="4" width="9.7109375" customWidth="1"/>
    <col min="5" max="7" width="8.28515625" customWidth="1"/>
    <col min="8" max="12" width="14.7109375" customWidth="1"/>
    <col min="13" max="13" width="60.7109375" customWidth="1"/>
  </cols>
  <sheetData>
    <row r="1" spans="1:1013" s="5" customFormat="1" ht="17.100000000000001" customHeight="1" x14ac:dyDescent="0.25">
      <c r="A1" s="2"/>
      <c r="B1" s="35" t="s">
        <v>19</v>
      </c>
      <c r="C1" s="35"/>
      <c r="D1" s="35"/>
      <c r="E1" s="35"/>
      <c r="F1" s="35"/>
      <c r="G1" s="35"/>
      <c r="H1" s="3" t="s">
        <v>78</v>
      </c>
      <c r="I1" s="2"/>
      <c r="J1" s="2"/>
      <c r="K1" s="2"/>
      <c r="L1" s="2"/>
      <c r="M1" s="4" t="s">
        <v>14</v>
      </c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</row>
    <row r="2" spans="1:1013" s="12" customFormat="1" ht="17.100000000000001" customHeight="1" thickBot="1" x14ac:dyDescent="0.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36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</row>
    <row r="3" spans="1:1013" s="13" customFormat="1" ht="17.100000000000001" customHeight="1" x14ac:dyDescent="0.25">
      <c r="B3" s="40" t="s">
        <v>15</v>
      </c>
      <c r="C3" s="41"/>
      <c r="D3" s="41"/>
      <c r="E3" s="41"/>
      <c r="F3" s="41"/>
      <c r="G3" s="41"/>
      <c r="H3" s="41"/>
      <c r="I3" s="41"/>
      <c r="J3" s="41"/>
      <c r="K3" s="41"/>
      <c r="L3" s="42"/>
      <c r="M3" s="37"/>
      <c r="Q3" s="14"/>
      <c r="S3" s="14"/>
      <c r="W3" s="14"/>
      <c r="AD3" s="14"/>
      <c r="AF3" s="14"/>
      <c r="AJ3" s="14"/>
      <c r="AQ3" s="14"/>
      <c r="AS3" s="14"/>
      <c r="AW3" s="14"/>
      <c r="BD3" s="14"/>
      <c r="BF3" s="14"/>
      <c r="BJ3" s="14"/>
      <c r="BL3" s="15"/>
      <c r="BM3" s="15"/>
      <c r="BN3" s="15"/>
      <c r="BO3" s="15"/>
      <c r="BP3" s="15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</row>
    <row r="4" spans="1:1013" s="13" customFormat="1" ht="17.100000000000001" customHeight="1" thickBot="1" x14ac:dyDescent="0.3">
      <c r="B4" s="43"/>
      <c r="C4" s="44"/>
      <c r="D4" s="44"/>
      <c r="E4" s="44"/>
      <c r="F4" s="44"/>
      <c r="G4" s="44"/>
      <c r="H4" s="44"/>
      <c r="I4" s="44"/>
      <c r="J4" s="44"/>
      <c r="K4" s="44"/>
      <c r="L4" s="45"/>
      <c r="M4" s="37"/>
      <c r="Q4" s="17"/>
      <c r="S4" s="17"/>
      <c r="W4" s="17"/>
      <c r="AD4" s="17"/>
      <c r="AF4" s="17"/>
      <c r="AJ4" s="17"/>
      <c r="AQ4" s="17"/>
      <c r="AS4" s="17"/>
      <c r="AW4" s="17"/>
      <c r="BD4" s="17"/>
      <c r="BF4" s="17"/>
      <c r="BJ4" s="17"/>
      <c r="BL4" s="15"/>
      <c r="BM4" s="15"/>
      <c r="BN4" s="15"/>
      <c r="BO4" s="15"/>
      <c r="BP4" s="15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</row>
    <row r="5" spans="1:1013" s="13" customFormat="1" ht="17.100000000000001" customHeight="1" thickBot="1" x14ac:dyDescent="0.3">
      <c r="A5" s="18"/>
      <c r="B5" s="46" t="s">
        <v>17</v>
      </c>
      <c r="C5" s="47"/>
      <c r="D5" s="47"/>
      <c r="E5" s="47"/>
      <c r="F5" s="47"/>
      <c r="G5" s="47"/>
      <c r="H5" s="47"/>
      <c r="I5" s="47"/>
      <c r="J5" s="47"/>
      <c r="K5" s="47"/>
      <c r="L5" s="48"/>
      <c r="M5" s="37"/>
      <c r="Q5" s="19"/>
      <c r="S5" s="19"/>
      <c r="W5" s="19"/>
      <c r="AD5" s="19"/>
      <c r="AF5" s="19"/>
      <c r="AJ5" s="19"/>
      <c r="AQ5" s="19"/>
      <c r="AS5" s="19"/>
      <c r="AW5" s="19"/>
      <c r="BD5" s="19"/>
      <c r="BF5" s="19"/>
      <c r="BJ5" s="19"/>
      <c r="BL5" s="15"/>
      <c r="BM5" s="15"/>
      <c r="BN5" s="15"/>
      <c r="BO5" s="15"/>
      <c r="BP5" s="15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</row>
    <row r="6" spans="1:1013" ht="17.100000000000001" customHeight="1" x14ac:dyDescent="0.25">
      <c r="B6" s="49"/>
      <c r="C6" s="49"/>
      <c r="D6" s="49"/>
      <c r="E6" s="49"/>
      <c r="F6" s="49"/>
      <c r="G6" s="49"/>
      <c r="H6" s="49"/>
      <c r="I6" s="49"/>
      <c r="J6" s="49"/>
      <c r="K6" s="49"/>
      <c r="L6" s="50"/>
      <c r="M6" s="38"/>
    </row>
    <row r="7" spans="1:1013" ht="17.100000000000001" customHeight="1" x14ac:dyDescent="0.25">
      <c r="B7" s="51" t="s">
        <v>65</v>
      </c>
      <c r="C7" s="52"/>
      <c r="D7" s="52"/>
      <c r="E7" s="52"/>
      <c r="F7" s="52"/>
      <c r="G7" s="52"/>
      <c r="H7" s="52"/>
      <c r="I7" s="52"/>
      <c r="J7" s="52"/>
      <c r="K7" s="52"/>
      <c r="L7" s="53"/>
      <c r="M7" s="39"/>
    </row>
    <row r="8" spans="1:1013" ht="15" customHeight="1" x14ac:dyDescent="0.25">
      <c r="B8" s="33" t="s">
        <v>4</v>
      </c>
      <c r="C8" s="33" t="s">
        <v>1</v>
      </c>
      <c r="D8" s="33"/>
      <c r="E8" s="33" t="s">
        <v>8</v>
      </c>
      <c r="F8" s="33"/>
      <c r="G8" s="33"/>
      <c r="H8" s="34" t="s">
        <v>12</v>
      </c>
      <c r="I8" s="33" t="s">
        <v>0</v>
      </c>
      <c r="J8" s="33"/>
      <c r="K8" s="33"/>
      <c r="L8" s="33"/>
      <c r="M8" s="29" t="s">
        <v>16</v>
      </c>
    </row>
    <row r="9" spans="1:1013" x14ac:dyDescent="0.25">
      <c r="B9" s="33"/>
      <c r="C9" s="32" t="s">
        <v>9</v>
      </c>
      <c r="D9" s="32" t="s">
        <v>10</v>
      </c>
      <c r="E9" s="32" t="s">
        <v>5</v>
      </c>
      <c r="F9" s="32" t="s">
        <v>6</v>
      </c>
      <c r="G9" s="32" t="s">
        <v>7</v>
      </c>
      <c r="H9" s="34"/>
      <c r="I9" s="33" t="s">
        <v>11</v>
      </c>
      <c r="J9" s="33"/>
      <c r="K9" s="33" t="s">
        <v>10</v>
      </c>
      <c r="L9" s="33"/>
      <c r="M9" s="30"/>
    </row>
    <row r="10" spans="1:1013" x14ac:dyDescent="0.25">
      <c r="B10" s="33"/>
      <c r="C10" s="32"/>
      <c r="D10" s="32"/>
      <c r="E10" s="32"/>
      <c r="F10" s="32"/>
      <c r="G10" s="32"/>
      <c r="H10" s="34"/>
      <c r="I10" s="28" t="s">
        <v>2</v>
      </c>
      <c r="J10" s="28" t="s">
        <v>3</v>
      </c>
      <c r="K10" s="28" t="s">
        <v>2</v>
      </c>
      <c r="L10" s="28" t="s">
        <v>3</v>
      </c>
      <c r="M10" s="31"/>
    </row>
    <row r="11" spans="1:1013" ht="199.5" customHeight="1" x14ac:dyDescent="0.25">
      <c r="B11" s="25" t="s">
        <v>20</v>
      </c>
      <c r="C11" s="21">
        <v>146.1</v>
      </c>
      <c r="D11" s="21">
        <v>146.5</v>
      </c>
      <c r="E11" s="21" t="s">
        <v>13</v>
      </c>
      <c r="F11" s="24"/>
      <c r="G11" s="24"/>
      <c r="H11" s="22">
        <f>(D11-C11)*1000</f>
        <v>400.00000000000568</v>
      </c>
      <c r="I11" s="21" t="s">
        <v>66</v>
      </c>
      <c r="J11" s="26" t="s">
        <v>67</v>
      </c>
      <c r="K11" s="21" t="s">
        <v>68</v>
      </c>
      <c r="L11" s="21" t="s">
        <v>69</v>
      </c>
      <c r="M11" s="23"/>
    </row>
    <row r="12" spans="1:1013" ht="199.5" customHeight="1" x14ac:dyDescent="0.25">
      <c r="B12" s="25" t="s">
        <v>20</v>
      </c>
      <c r="C12" s="21">
        <v>169.7</v>
      </c>
      <c r="D12" s="21">
        <v>170.1</v>
      </c>
      <c r="E12" s="21" t="s">
        <v>13</v>
      </c>
      <c r="F12" s="24"/>
      <c r="G12" s="24"/>
      <c r="H12" s="22">
        <f>(D12-C12)*1000</f>
        <v>400.00000000000568</v>
      </c>
      <c r="I12" s="21" t="s">
        <v>70</v>
      </c>
      <c r="J12" s="26" t="s">
        <v>71</v>
      </c>
      <c r="K12" s="21" t="s">
        <v>72</v>
      </c>
      <c r="L12" s="21" t="s">
        <v>73</v>
      </c>
      <c r="M12" s="23"/>
    </row>
    <row r="13" spans="1:1013" ht="199.5" customHeight="1" x14ac:dyDescent="0.25">
      <c r="B13" s="25" t="s">
        <v>20</v>
      </c>
      <c r="C13" s="21">
        <v>194.5</v>
      </c>
      <c r="D13" s="21">
        <v>194.9</v>
      </c>
      <c r="E13" s="21" t="s">
        <v>13</v>
      </c>
      <c r="F13" s="24"/>
      <c r="G13" s="24"/>
      <c r="H13" s="22">
        <f>(D13-C13)*1000</f>
        <v>400.00000000000568</v>
      </c>
      <c r="I13" s="21" t="s">
        <v>74</v>
      </c>
      <c r="J13" s="26" t="s">
        <v>75</v>
      </c>
      <c r="K13" s="21" t="s">
        <v>76</v>
      </c>
      <c r="L13" s="21" t="s">
        <v>77</v>
      </c>
      <c r="M13" s="23"/>
    </row>
  </sheetData>
  <mergeCells count="19">
    <mergeCell ref="B8:B10"/>
    <mergeCell ref="C8:D8"/>
    <mergeCell ref="E8:G8"/>
    <mergeCell ref="H8:H10"/>
    <mergeCell ref="I8:L8"/>
    <mergeCell ref="M8:M10"/>
    <mergeCell ref="C9:C10"/>
    <mergeCell ref="D9:D10"/>
    <mergeCell ref="E9:E10"/>
    <mergeCell ref="F9:F10"/>
    <mergeCell ref="G9:G10"/>
    <mergeCell ref="I9:J9"/>
    <mergeCell ref="K9:L9"/>
    <mergeCell ref="B1:G1"/>
    <mergeCell ref="M2:M7"/>
    <mergeCell ref="B3:L4"/>
    <mergeCell ref="B5:L5"/>
    <mergeCell ref="B6:L6"/>
    <mergeCell ref="B7:L7"/>
  </mergeCells>
  <printOptions horizontalCentered="1" verticalCentered="1"/>
  <pageMargins left="1.1811023622047245" right="0.39370078740157483" top="1.1811023622047245" bottom="0.98425196850393704" header="0.31496062992125984" footer="0.31496062992125984"/>
  <pageSetup paperSize="8" scale="9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18</vt:i4>
      </vt:variant>
    </vt:vector>
  </HeadingPairs>
  <TitlesOfParts>
    <vt:vector size="27" baseType="lpstr">
      <vt:lpstr>158BMS0432</vt:lpstr>
      <vt:lpstr>158BMS0434</vt:lpstr>
      <vt:lpstr>158BMS0436</vt:lpstr>
      <vt:lpstr>158BMS0440</vt:lpstr>
      <vt:lpstr>158BMS0445</vt:lpstr>
      <vt:lpstr>158BMS0450</vt:lpstr>
      <vt:lpstr>158BMS0455</vt:lpstr>
      <vt:lpstr>158BMS0460</vt:lpstr>
      <vt:lpstr>158BMS0480</vt:lpstr>
      <vt:lpstr>'158BMS0432'!Area_de_impressao</vt:lpstr>
      <vt:lpstr>'158BMS0434'!Area_de_impressao</vt:lpstr>
      <vt:lpstr>'158BMS0436'!Area_de_impressao</vt:lpstr>
      <vt:lpstr>'158BMS0440'!Area_de_impressao</vt:lpstr>
      <vt:lpstr>'158BMS0445'!Area_de_impressao</vt:lpstr>
      <vt:lpstr>'158BMS0450'!Area_de_impressao</vt:lpstr>
      <vt:lpstr>'158BMS0455'!Area_de_impressao</vt:lpstr>
      <vt:lpstr>'158BMS0460'!Area_de_impressao</vt:lpstr>
      <vt:lpstr>'158BMS0480'!Area_de_impressao</vt:lpstr>
      <vt:lpstr>'158BMS0432'!Titulos_de_impressao</vt:lpstr>
      <vt:lpstr>'158BMS0434'!Titulos_de_impressao</vt:lpstr>
      <vt:lpstr>'158BMS0436'!Titulos_de_impressao</vt:lpstr>
      <vt:lpstr>'158BMS0440'!Titulos_de_impressao</vt:lpstr>
      <vt:lpstr>'158BMS0445'!Titulos_de_impressao</vt:lpstr>
      <vt:lpstr>'158BMS0450'!Titulos_de_impressao</vt:lpstr>
      <vt:lpstr>'158BMS0455'!Titulos_de_impressao</vt:lpstr>
      <vt:lpstr>'158BMS0460'!Titulos_de_impressao</vt:lpstr>
      <vt:lpstr>'158BMS0480'!Titulos_de_impressao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Ricardo Vasconcelos</dc:creator>
  <cp:lastModifiedBy>Alvaro Nacimento Silva</cp:lastModifiedBy>
  <cp:lastPrinted>2018-04-09T14:45:06Z</cp:lastPrinted>
  <dcterms:created xsi:type="dcterms:W3CDTF">2018-01-10T17:11:43Z</dcterms:created>
  <dcterms:modified xsi:type="dcterms:W3CDTF">2021-09-29T14:08:51Z</dcterms:modified>
</cp:coreProperties>
</file>