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90" yWindow="0" windowWidth="28770" windowHeight="12015"/>
  </bookViews>
  <sheets>
    <sheet name="Plan1" sheetId="1" r:id="rId1"/>
  </sheets>
  <definedNames>
    <definedName name="_xlnm.Print_Area" localSheetId="0">Plan1!$B$1:$D$23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0" i="1" s="1"/>
  <c r="D21" i="1" l="1"/>
  <c r="D22" i="1" s="1"/>
</calcChain>
</file>

<file path=xl/sharedStrings.xml><?xml version="1.0" encoding="utf-8"?>
<sst xmlns="http://schemas.openxmlformats.org/spreadsheetml/2006/main" count="32" uniqueCount="32">
  <si>
    <t>1.</t>
  </si>
  <si>
    <t>OBRAS</t>
  </si>
  <si>
    <t>1.1.</t>
  </si>
  <si>
    <t>1.2.</t>
  </si>
  <si>
    <t>REDE DE ESGOTAMENTO SANITÁRIO</t>
  </si>
  <si>
    <t>1.3.</t>
  </si>
  <si>
    <t>1.4.</t>
  </si>
  <si>
    <t>ESTAÇÕES ELEVATÓRIAS</t>
  </si>
  <si>
    <t>1.5.</t>
  </si>
  <si>
    <t>LINHAS DE RECALQUE</t>
  </si>
  <si>
    <t>1.6.</t>
  </si>
  <si>
    <t>1.7.</t>
  </si>
  <si>
    <t>ESTAÇÕES DE TRATAMENTO DE ESGOTO</t>
  </si>
  <si>
    <t>2.</t>
  </si>
  <si>
    <t>3.</t>
  </si>
  <si>
    <t>ESTUDOS AMBIENTAIS, TAXAS E COMPESAÇÃO AMBIENTAL</t>
  </si>
  <si>
    <t>4.</t>
  </si>
  <si>
    <t xml:space="preserve">DESATIVAÇÃO PASSIVOS AMBIENTAIS </t>
  </si>
  <si>
    <t>6.</t>
  </si>
  <si>
    <t>7.</t>
  </si>
  <si>
    <t>SUBTOTAL</t>
  </si>
  <si>
    <t>8.</t>
  </si>
  <si>
    <t>TOTAL</t>
  </si>
  <si>
    <t>REINVESTIMENTO NO SISTEMA EXISTENTE (ETE e EEE)</t>
  </si>
  <si>
    <t>REINVESTIMENTO NO SISTEMA A SER CONSTRUIDO (ETE e EEE)</t>
  </si>
  <si>
    <t>COMPOSIÇÃO DO CAPEX</t>
  </si>
  <si>
    <t>PROJETO EXECUTIVO DE ENGENHARIA</t>
  </si>
  <si>
    <t>CONTINGÊNCIAS TÉCNICAS (5,00%)</t>
  </si>
  <si>
    <t>EMISSÁRIO / INTERCEPTOR</t>
  </si>
  <si>
    <t>CANTEIROS DE OBRAS / AQUISIÇÃO DE ÁREAS</t>
  </si>
  <si>
    <t xml:space="preserve">INVESTIMENTO EM VEÍCULOS E EQUIPAMENTOS </t>
  </si>
  <si>
    <t>LIGAÇÕES PREDIAIS / CRESCIMENTO VEGETATIVO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</si>
</sst>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1574971</xdr:colOff>
      <xdr:row>0</xdr:row>
      <xdr:rowOff>81233</xdr:rowOff>
    </xdr:from>
    <xdr:to>
      <xdr:col>2</xdr:col>
      <xdr:colOff>3670789</xdr:colOff>
      <xdr:row>2</xdr:row>
      <xdr:rowOff>175847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183" y="81233"/>
          <a:ext cx="2095818" cy="475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5"/>
  <sheetViews>
    <sheetView tabSelected="1" view="pageBreakPreview" topLeftCell="B2" zoomScale="115" zoomScaleNormal="115" zoomScaleSheetLayoutView="115" workbookViewId="0">
      <selection activeCell="C12" sqref="C12"/>
    </sheetView>
  </sheetViews>
  <sheetFormatPr defaultColWidth="9.28515625" defaultRowHeight="15" x14ac:dyDescent="0.25"/>
  <cols>
    <col min="1" max="1" width="7" customWidth="1"/>
    <col min="2" max="2" width="4.140625" bestFit="1" customWidth="1"/>
    <col min="3" max="3" width="64.42578125" bestFit="1" customWidth="1"/>
    <col min="4" max="4" width="17" bestFit="1" customWidth="1"/>
    <col min="5" max="5" width="13.140625" bestFit="1" customWidth="1"/>
    <col min="7" max="7" width="15.140625" bestFit="1" customWidth="1"/>
  </cols>
  <sheetData>
    <row r="5" spans="2:4" ht="17.25" x14ac:dyDescent="0.25">
      <c r="B5" s="8" t="s">
        <v>25</v>
      </c>
      <c r="C5" s="8"/>
      <c r="D5" s="8"/>
    </row>
    <row r="6" spans="2:4" x14ac:dyDescent="0.25">
      <c r="B6" s="2" t="s">
        <v>0</v>
      </c>
      <c r="C6" s="1" t="s">
        <v>1</v>
      </c>
      <c r="D6" s="3">
        <f>SUM(D7:D13)</f>
        <v>758601918.55817842</v>
      </c>
    </row>
    <row r="7" spans="2:4" x14ac:dyDescent="0.25">
      <c r="B7" s="4" t="s">
        <v>2</v>
      </c>
      <c r="C7" s="5" t="s">
        <v>29</v>
      </c>
      <c r="D7" s="6">
        <v>27854501.370000027</v>
      </c>
    </row>
    <row r="8" spans="2:4" x14ac:dyDescent="0.25">
      <c r="B8" s="4" t="s">
        <v>3</v>
      </c>
      <c r="C8" s="5" t="s">
        <v>4</v>
      </c>
      <c r="D8" s="6">
        <v>328986199.91774619</v>
      </c>
    </row>
    <row r="9" spans="2:4" x14ac:dyDescent="0.25">
      <c r="B9" s="4" t="s">
        <v>5</v>
      </c>
      <c r="C9" s="5" t="s">
        <v>31</v>
      </c>
      <c r="D9" s="6">
        <v>119521224.86999997</v>
      </c>
    </row>
    <row r="10" spans="2:4" x14ac:dyDescent="0.25">
      <c r="B10" s="4" t="s">
        <v>6</v>
      </c>
      <c r="C10" s="5" t="s">
        <v>7</v>
      </c>
      <c r="D10" s="6">
        <v>71017943.480000004</v>
      </c>
    </row>
    <row r="11" spans="2:4" x14ac:dyDescent="0.25">
      <c r="B11" s="4" t="s">
        <v>8</v>
      </c>
      <c r="C11" s="5" t="s">
        <v>9</v>
      </c>
      <c r="D11" s="6">
        <v>43937734.767669991</v>
      </c>
    </row>
    <row r="12" spans="2:4" x14ac:dyDescent="0.25">
      <c r="B12" s="4" t="s">
        <v>10</v>
      </c>
      <c r="C12" s="5" t="s">
        <v>28</v>
      </c>
      <c r="D12" s="6">
        <v>30753195.07275214</v>
      </c>
    </row>
    <row r="13" spans="2:4" x14ac:dyDescent="0.25">
      <c r="B13" s="4" t="s">
        <v>11</v>
      </c>
      <c r="C13" s="5" t="s">
        <v>12</v>
      </c>
      <c r="D13" s="6">
        <v>136531119.08001</v>
      </c>
    </row>
    <row r="14" spans="2:4" x14ac:dyDescent="0.25">
      <c r="B14" s="2" t="s">
        <v>13</v>
      </c>
      <c r="C14" s="1" t="s">
        <v>26</v>
      </c>
      <c r="D14" s="3">
        <v>11330513.380000001</v>
      </c>
    </row>
    <row r="15" spans="2:4" x14ac:dyDescent="0.25">
      <c r="B15" s="2" t="s">
        <v>14</v>
      </c>
      <c r="C15" s="1" t="s">
        <v>15</v>
      </c>
      <c r="D15" s="3">
        <v>43160034.880000003</v>
      </c>
    </row>
    <row r="16" spans="2:4" x14ac:dyDescent="0.25">
      <c r="B16" s="2" t="s">
        <v>16</v>
      </c>
      <c r="C16" s="1" t="s">
        <v>17</v>
      </c>
      <c r="D16" s="3">
        <v>1725000</v>
      </c>
    </row>
    <row r="17" spans="2:4" x14ac:dyDescent="0.25">
      <c r="B17" s="2" t="s">
        <v>18</v>
      </c>
      <c r="C17" s="1" t="s">
        <v>30</v>
      </c>
      <c r="D17" s="3">
        <v>98504256.780000001</v>
      </c>
    </row>
    <row r="18" spans="2:4" x14ac:dyDescent="0.25">
      <c r="B18" s="7" t="s">
        <v>19</v>
      </c>
      <c r="C18" s="1" t="s">
        <v>23</v>
      </c>
      <c r="D18" s="3">
        <v>58114197.859999999</v>
      </c>
    </row>
    <row r="19" spans="2:4" x14ac:dyDescent="0.25">
      <c r="B19" s="7"/>
      <c r="C19" s="1" t="s">
        <v>24</v>
      </c>
      <c r="D19" s="3">
        <v>16983920.9138592</v>
      </c>
    </row>
    <row r="20" spans="2:4" x14ac:dyDescent="0.25">
      <c r="B20" s="7" t="s">
        <v>20</v>
      </c>
      <c r="C20" s="7"/>
      <c r="D20" s="3">
        <f>SUM(D6,D14:D19)</f>
        <v>988419842.37203765</v>
      </c>
    </row>
    <row r="21" spans="2:4" x14ac:dyDescent="0.25">
      <c r="B21" s="2" t="s">
        <v>21</v>
      </c>
      <c r="C21" s="1" t="s">
        <v>27</v>
      </c>
      <c r="D21" s="3">
        <f>D6*0.05</f>
        <v>37930095.92790892</v>
      </c>
    </row>
    <row r="22" spans="2:4" x14ac:dyDescent="0.25">
      <c r="B22" s="7" t="s">
        <v>22</v>
      </c>
      <c r="C22" s="7"/>
      <c r="D22" s="3">
        <f>SUM(D20:D21)</f>
        <v>1026349938.2999465</v>
      </c>
    </row>
    <row r="25" spans="2:4" x14ac:dyDescent="0.25">
      <c r="D25" s="9"/>
    </row>
  </sheetData>
  <mergeCells count="4">
    <mergeCell ref="B20:C20"/>
    <mergeCell ref="B22:C22"/>
    <mergeCell ref="B5:D5"/>
    <mergeCell ref="B18:B19"/>
  </mergeCell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2020-06-08T19:47:52Z</dcterms:modified>
</cp:coreProperties>
</file>